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<sst xmlns="http://schemas.openxmlformats.org/spreadsheetml/2006/main" count="207" uniqueCount="49">
  <si>
    <t xml:space="preserve">  توزيع المشتغلين ( 15 سنة فاكثر ) خلال الأسبوع السابق للمسح بحسب الجنس والمهنة الرئيسية  والمهنة السابقة  
TABLE # 23 DISTRIBUTON OF EMPLOYED PERSONS AGED (15 YEARS AND OVER ) DURING THE WEEK PRIOR TO THE SURVEY SEX,  MAJOR AND PREVIOUS PROFESSION </t>
  </si>
  <si>
    <t xml:space="preserve">المهنة الرئيسية </t>
  </si>
  <si>
    <t>الجنس</t>
  </si>
  <si>
    <t>SEX</t>
  </si>
  <si>
    <t>MAJOR PROFESSION</t>
  </si>
  <si>
    <t>المشرعون وكبار المسؤولين والمديرون
LEGISLATORS AND SENIOR OFFICIALALS</t>
  </si>
  <si>
    <t>الاختصاصيون
SPECIALISTS</t>
  </si>
  <si>
    <t>الفنيون والمهنيون المساعدون
TECHNCIANS AND ASSOCIATE SPECIALISTS</t>
  </si>
  <si>
    <t>الكتبة
CLERKS</t>
  </si>
  <si>
    <t>عمال الخدمات وعمال البيع في المتاجر
SERVICE WORKERS. SHOP AND MARKET SALES WORKERS</t>
  </si>
  <si>
    <t xml:space="preserve">العمال المهرة في مجالات الزراعة والصيد
SKILED AGRICULTURAL AND FISHERY WORKERS </t>
  </si>
  <si>
    <t>الحرفيون ومن اليهم 
CRAFTSMEN AND RELATED TRADES WORKERS</t>
  </si>
  <si>
    <t>عمال تشغيل وتجميع المصانع والمكنات
PLANTS AND MACHINE OPERATORS AND OCCUPATIONS</t>
  </si>
  <si>
    <t>المهن البسيطة
ELEMENTARY PROFESSIONS</t>
  </si>
  <si>
    <t>المهن غير المصنفة وغير المكتملة المعلومات
UNCLASSIFIED &amp;NOT FULLY - STATED PROFESSIONS</t>
  </si>
  <si>
    <t>غير مبين
UNSPECIFIED</t>
  </si>
  <si>
    <t>الاجمالي
TOTAL</t>
  </si>
  <si>
    <t>المشرعون وكبار المسؤولين والمديرون</t>
  </si>
  <si>
    <t>ذكور</t>
  </si>
  <si>
    <t>MALE</t>
  </si>
  <si>
    <t>LEGISLATORS AND SENIOR OFFICIALALS</t>
  </si>
  <si>
    <t>إناث</t>
  </si>
  <si>
    <t xml:space="preserve"> -</t>
  </si>
  <si>
    <t>FEMALE</t>
  </si>
  <si>
    <t>جمله</t>
  </si>
  <si>
    <t>TOTAL</t>
  </si>
  <si>
    <t>الاختصاصيون</t>
  </si>
  <si>
    <t>SPECIALISTS</t>
  </si>
  <si>
    <t>الفنيون والمهنيون المساعدون</t>
  </si>
  <si>
    <t>TECHNCIANS AND ASSOCIATE SPECIALISTS</t>
  </si>
  <si>
    <t>الكتبة</t>
  </si>
  <si>
    <t>CLERKS</t>
  </si>
  <si>
    <t>عمال الخدمات وعمال البيع في المتاجر</t>
  </si>
  <si>
    <t>SERVICE WORKERS. SHOP AND MARKET SALES WORKERS</t>
  </si>
  <si>
    <t>العمال المهرة في مجالات الزراعة والصيد</t>
  </si>
  <si>
    <t xml:space="preserve">SKILED AGRICULTURAL AND FISHERY WORKERS </t>
  </si>
  <si>
    <t xml:space="preserve">الحرفيون ومن اليهم </t>
  </si>
  <si>
    <t>CRAFTSMEN AND RELATED TRADES WORKERS</t>
  </si>
  <si>
    <t>عمال تشغيل وتجميع المصانع والمكنات</t>
  </si>
  <si>
    <t>PLANTS AND MACHINE OPERATORS AND OCCUPATIONS</t>
  </si>
  <si>
    <t>المهن البسيطة</t>
  </si>
  <si>
    <t>ELEMENTARY PROFESSIONS</t>
  </si>
  <si>
    <t>المهن غير المصنفة وغير المكتملة المعلومات</t>
  </si>
  <si>
    <t>UNCLASSIFIED &amp;NOT FULLY - STATED PROFESSIONS</t>
  </si>
  <si>
    <t>غير مبين</t>
  </si>
  <si>
    <t>UNSPECIFIED</t>
  </si>
  <si>
    <t>الاجمالي</t>
  </si>
  <si>
    <t xml:space="preserve">المهنة السابق                                                                                     PREVIOUS PROFESSION </t>
  </si>
  <si>
    <t>المصدر / مسح القوى العاملة 1999 م.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</si>
</sst>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center" readingOrder="2"/>
    </xf>
    <xf numFmtId="0" fontId="3" fillId="2" borderId="1" xfId="0" applyNumberFormat="1" applyFont="1" applyFill="1" applyBorder="1" applyAlignment="1">
      <alignment horizontal="center" vertical="center" readingOrder="2"/>
    </xf>
    <xf numFmtId="0" fontId="3" fillId="2" borderId="1" xfId="0" applyNumberFormat="1" applyFont="1" applyFill="1" applyBorder="1" applyAlignment="1">
      <alignment horizontal="center" vertical="center" wrapText="1" readingOrder="2"/>
    </xf>
    <xf numFmtId="0" fontId="3" fillId="2" borderId="1" xfId="0" applyNumberFormat="1" applyFont="1" applyFill="1" applyBorder="1" applyAlignment="1">
      <alignment horizontal="center" vertical="center" readingOrder="1"/>
    </xf>
    <xf numFmtId="0" fontId="3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readingOrder="1"/>
    </xf>
    <xf numFmtId="0" fontId="2" fillId="4" borderId="2" xfId="0" applyNumberFormat="1" applyFont="1" applyFill="1" applyBorder="1" applyAlignment="1">
      <alignment horizontal="center" vertical="center" wrapText="1" readingOrder="2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readingOrder="2"/>
    </xf>
    <xf numFmtId="0" fontId="3" fillId="2" borderId="1" xfId="0" applyNumberFormat="1" applyFont="1" applyFill="1" applyBorder="1" applyAlignment="1">
      <alignment horizontal="center" vertical="center" wrapText="1" readingOrder="2"/>
    </xf>
    <xf numFmtId="0" fontId="1" fillId="0" borderId="0" xfId="0" applyNumberFormat="1" applyFont="1" applyFill="1" applyBorder="1" applyAlignment="1">
      <alignment horizontal="right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rightToLeft="1" tabSelected="1" view="pageBreakPreview" zoomScale="60" zoomScaleNormal="50" workbookViewId="0" topLeftCell="A25">
      <selection activeCell="A1" sqref="A1:P1"/>
    </sheetView>
  </sheetViews>
  <sheetFormatPr defaultColWidth="9.140625" defaultRowHeight="12.75"/>
  <cols>
    <col min="1" max="1" width="15.7109375" style="0" customWidth="1"/>
    <col min="3" max="3" width="17.8515625" style="0" customWidth="1"/>
    <col min="4" max="4" width="13.8515625" style="0" customWidth="1"/>
    <col min="5" max="5" width="17.8515625" style="0" customWidth="1"/>
    <col min="7" max="7" width="22.57421875" style="0" customWidth="1"/>
    <col min="8" max="8" width="23.421875" style="0" customWidth="1"/>
    <col min="9" max="9" width="19.140625" style="0" customWidth="1"/>
    <col min="10" max="10" width="25.7109375" style="0" customWidth="1"/>
    <col min="11" max="11" width="15.57421875" style="0" customWidth="1"/>
    <col min="12" max="12" width="22.57421875" style="0" customWidth="1"/>
    <col min="13" max="13" width="14.421875" style="0" customWidth="1"/>
    <col min="16" max="16" width="26.421875" style="0" customWidth="1"/>
  </cols>
  <sheetData>
    <row r="1" spans="1:16" ht="7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1.75">
      <c r="A2" s="11" t="s">
        <v>1</v>
      </c>
      <c r="B2" s="11" t="s">
        <v>2</v>
      </c>
      <c r="C2" s="11" t="s">
        <v>47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 t="s">
        <v>3</v>
      </c>
      <c r="P2" s="10" t="s">
        <v>4</v>
      </c>
    </row>
    <row r="3" spans="1:16" ht="104.25" customHeight="1">
      <c r="A3" s="11"/>
      <c r="B3" s="11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10"/>
      <c r="P3" s="10"/>
    </row>
    <row r="4" spans="1:16" ht="21.75">
      <c r="A4" s="12" t="s">
        <v>17</v>
      </c>
      <c r="B4" s="3" t="s">
        <v>18</v>
      </c>
      <c r="C4" s="1">
        <v>3482</v>
      </c>
      <c r="D4" s="1">
        <v>2015</v>
      </c>
      <c r="E4" s="1">
        <v>2200</v>
      </c>
      <c r="F4" s="1">
        <v>1373</v>
      </c>
      <c r="G4" s="1">
        <v>1593</v>
      </c>
      <c r="H4" s="1">
        <v>1217</v>
      </c>
      <c r="I4" s="1">
        <v>614</v>
      </c>
      <c r="J4" s="1">
        <v>443</v>
      </c>
      <c r="K4" s="1">
        <v>655</v>
      </c>
      <c r="L4" s="1">
        <v>762</v>
      </c>
      <c r="M4" s="1">
        <v>24815</v>
      </c>
      <c r="N4" s="1">
        <f aca="true" t="shared" si="0" ref="N4:N39">SUM(C4:M4)</f>
        <v>39169</v>
      </c>
      <c r="O4" s="5" t="s">
        <v>19</v>
      </c>
      <c r="P4" s="10" t="s">
        <v>20</v>
      </c>
    </row>
    <row r="5" spans="1:16" ht="21.75">
      <c r="A5" s="12"/>
      <c r="B5" s="3" t="s">
        <v>21</v>
      </c>
      <c r="C5" s="1">
        <v>48</v>
      </c>
      <c r="D5" s="1">
        <v>262</v>
      </c>
      <c r="E5" s="1" t="s">
        <v>22</v>
      </c>
      <c r="F5" s="1" t="s">
        <v>22</v>
      </c>
      <c r="G5" s="1" t="s">
        <v>22</v>
      </c>
      <c r="H5" s="1">
        <v>83</v>
      </c>
      <c r="I5" s="1">
        <v>144</v>
      </c>
      <c r="J5" s="1" t="s">
        <v>22</v>
      </c>
      <c r="K5" s="1" t="s">
        <v>22</v>
      </c>
      <c r="L5" s="1" t="s">
        <v>22</v>
      </c>
      <c r="M5" s="1">
        <v>1259</v>
      </c>
      <c r="N5" s="1">
        <f t="shared" si="0"/>
        <v>1796</v>
      </c>
      <c r="O5" s="5" t="s">
        <v>23</v>
      </c>
      <c r="P5" s="10"/>
    </row>
    <row r="6" spans="1:16" ht="21.75">
      <c r="A6" s="12"/>
      <c r="B6" s="6" t="s">
        <v>24</v>
      </c>
      <c r="C6" s="7">
        <f>SUM(C4:C5)</f>
        <v>3530</v>
      </c>
      <c r="D6" s="7">
        <f aca="true" t="shared" si="1" ref="D6:N6">SUM(D4:D5)</f>
        <v>2277</v>
      </c>
      <c r="E6" s="7">
        <f t="shared" si="1"/>
        <v>2200</v>
      </c>
      <c r="F6" s="7">
        <f t="shared" si="1"/>
        <v>1373</v>
      </c>
      <c r="G6" s="7">
        <f t="shared" si="1"/>
        <v>1593</v>
      </c>
      <c r="H6" s="7">
        <f t="shared" si="1"/>
        <v>1300</v>
      </c>
      <c r="I6" s="7">
        <f t="shared" si="1"/>
        <v>758</v>
      </c>
      <c r="J6" s="7">
        <f t="shared" si="1"/>
        <v>443</v>
      </c>
      <c r="K6" s="7">
        <f t="shared" si="1"/>
        <v>655</v>
      </c>
      <c r="L6" s="7">
        <f t="shared" si="1"/>
        <v>762</v>
      </c>
      <c r="M6" s="7">
        <f t="shared" si="1"/>
        <v>26074</v>
      </c>
      <c r="N6" s="7">
        <f t="shared" si="1"/>
        <v>40965</v>
      </c>
      <c r="O6" s="8" t="s">
        <v>25</v>
      </c>
      <c r="P6" s="10"/>
    </row>
    <row r="7" spans="1:16" ht="21.75">
      <c r="A7" s="12" t="s">
        <v>26</v>
      </c>
      <c r="B7" s="3" t="s">
        <v>18</v>
      </c>
      <c r="C7" s="1">
        <v>617</v>
      </c>
      <c r="D7" s="1">
        <v>3511</v>
      </c>
      <c r="E7" s="1">
        <v>1227</v>
      </c>
      <c r="F7" s="1">
        <v>1152</v>
      </c>
      <c r="G7" s="1">
        <v>1432</v>
      </c>
      <c r="H7" s="1">
        <v>5596</v>
      </c>
      <c r="I7" s="1">
        <v>1405</v>
      </c>
      <c r="J7" s="1">
        <v>931</v>
      </c>
      <c r="K7" s="1">
        <v>538</v>
      </c>
      <c r="L7" s="1">
        <v>1030</v>
      </c>
      <c r="M7" s="1">
        <v>75275</v>
      </c>
      <c r="N7" s="1">
        <f t="shared" si="0"/>
        <v>92714</v>
      </c>
      <c r="O7" s="5" t="s">
        <v>19</v>
      </c>
      <c r="P7" s="10" t="s">
        <v>27</v>
      </c>
    </row>
    <row r="8" spans="1:16" ht="21.75">
      <c r="A8" s="12"/>
      <c r="B8" s="3" t="s">
        <v>21</v>
      </c>
      <c r="C8" s="1">
        <v>56</v>
      </c>
      <c r="D8" s="1">
        <v>710</v>
      </c>
      <c r="E8" s="1">
        <v>392</v>
      </c>
      <c r="F8" s="1" t="s">
        <v>22</v>
      </c>
      <c r="G8" s="1" t="s">
        <v>22</v>
      </c>
      <c r="H8" s="1" t="s">
        <v>22</v>
      </c>
      <c r="I8" s="1">
        <v>124</v>
      </c>
      <c r="J8" s="1" t="s">
        <v>22</v>
      </c>
      <c r="K8" s="1" t="s">
        <v>22</v>
      </c>
      <c r="L8" s="1" t="s">
        <v>22</v>
      </c>
      <c r="M8" s="1">
        <v>15474</v>
      </c>
      <c r="N8" s="1">
        <f t="shared" si="0"/>
        <v>16756</v>
      </c>
      <c r="O8" s="5" t="s">
        <v>23</v>
      </c>
      <c r="P8" s="10"/>
    </row>
    <row r="9" spans="1:16" ht="21.75">
      <c r="A9" s="12"/>
      <c r="B9" s="6" t="s">
        <v>24</v>
      </c>
      <c r="C9" s="7">
        <f>SUM(C7:C8)</f>
        <v>673</v>
      </c>
      <c r="D9" s="7">
        <f aca="true" t="shared" si="2" ref="D9:N9">SUM(D7:D8)</f>
        <v>4221</v>
      </c>
      <c r="E9" s="7">
        <f t="shared" si="2"/>
        <v>1619</v>
      </c>
      <c r="F9" s="7">
        <f t="shared" si="2"/>
        <v>1152</v>
      </c>
      <c r="G9" s="7">
        <f t="shared" si="2"/>
        <v>1432</v>
      </c>
      <c r="H9" s="7">
        <f t="shared" si="2"/>
        <v>5596</v>
      </c>
      <c r="I9" s="7">
        <f t="shared" si="2"/>
        <v>1529</v>
      </c>
      <c r="J9" s="7">
        <f t="shared" si="2"/>
        <v>931</v>
      </c>
      <c r="K9" s="7">
        <f t="shared" si="2"/>
        <v>538</v>
      </c>
      <c r="L9" s="7">
        <f t="shared" si="2"/>
        <v>1030</v>
      </c>
      <c r="M9" s="7">
        <f t="shared" si="2"/>
        <v>90749</v>
      </c>
      <c r="N9" s="7">
        <f t="shared" si="2"/>
        <v>109470</v>
      </c>
      <c r="O9" s="8" t="s">
        <v>25</v>
      </c>
      <c r="P9" s="10"/>
    </row>
    <row r="10" spans="1:16" ht="21.75">
      <c r="A10" s="12" t="s">
        <v>28</v>
      </c>
      <c r="B10" s="3" t="s">
        <v>18</v>
      </c>
      <c r="C10" s="1">
        <v>201</v>
      </c>
      <c r="D10" s="1">
        <v>1531</v>
      </c>
      <c r="E10" s="1">
        <v>4659</v>
      </c>
      <c r="F10" s="1">
        <v>2101</v>
      </c>
      <c r="G10" s="1">
        <v>4158</v>
      </c>
      <c r="H10" s="1">
        <v>11934</v>
      </c>
      <c r="I10" s="1">
        <v>2567</v>
      </c>
      <c r="J10" s="1">
        <v>1939</v>
      </c>
      <c r="K10" s="1">
        <v>2781</v>
      </c>
      <c r="L10" s="1">
        <v>1700</v>
      </c>
      <c r="M10" s="1">
        <v>149532</v>
      </c>
      <c r="N10" s="1">
        <f t="shared" si="0"/>
        <v>183103</v>
      </c>
      <c r="O10" s="5" t="s">
        <v>19</v>
      </c>
      <c r="P10" s="10" t="s">
        <v>29</v>
      </c>
    </row>
    <row r="11" spans="1:16" ht="21.75">
      <c r="A11" s="12"/>
      <c r="B11" s="3" t="s">
        <v>21</v>
      </c>
      <c r="C11" s="1" t="s">
        <v>22</v>
      </c>
      <c r="D11" s="1" t="s">
        <v>22</v>
      </c>
      <c r="E11" s="1">
        <v>408</v>
      </c>
      <c r="F11" s="1">
        <v>246</v>
      </c>
      <c r="G11" s="1">
        <v>193</v>
      </c>
      <c r="H11" s="1">
        <v>431</v>
      </c>
      <c r="I11" s="1">
        <v>204</v>
      </c>
      <c r="J11" s="1">
        <v>114</v>
      </c>
      <c r="K11" s="1" t="s">
        <v>22</v>
      </c>
      <c r="L11" s="1" t="s">
        <v>22</v>
      </c>
      <c r="M11" s="1">
        <v>30641</v>
      </c>
      <c r="N11" s="1">
        <f t="shared" si="0"/>
        <v>32237</v>
      </c>
      <c r="O11" s="5" t="s">
        <v>23</v>
      </c>
      <c r="P11" s="10"/>
    </row>
    <row r="12" spans="1:16" ht="21.75">
      <c r="A12" s="12"/>
      <c r="B12" s="6" t="s">
        <v>24</v>
      </c>
      <c r="C12" s="7">
        <f>SUM(C10:C11)</f>
        <v>201</v>
      </c>
      <c r="D12" s="7">
        <f>SUM(D10:D11)</f>
        <v>1531</v>
      </c>
      <c r="E12" s="7">
        <f>SUM(E10:E11)</f>
        <v>5067</v>
      </c>
      <c r="F12" s="7">
        <f aca="true" t="shared" si="3" ref="F12:N12">SUM(F10:F11)</f>
        <v>2347</v>
      </c>
      <c r="G12" s="7">
        <f t="shared" si="3"/>
        <v>4351</v>
      </c>
      <c r="H12" s="7">
        <f t="shared" si="3"/>
        <v>12365</v>
      </c>
      <c r="I12" s="7">
        <f t="shared" si="3"/>
        <v>2771</v>
      </c>
      <c r="J12" s="7">
        <f t="shared" si="3"/>
        <v>2053</v>
      </c>
      <c r="K12" s="7">
        <f t="shared" si="3"/>
        <v>2781</v>
      </c>
      <c r="L12" s="7">
        <f t="shared" si="3"/>
        <v>1700</v>
      </c>
      <c r="M12" s="7">
        <f t="shared" si="3"/>
        <v>180173</v>
      </c>
      <c r="N12" s="7">
        <f t="shared" si="3"/>
        <v>215340</v>
      </c>
      <c r="O12" s="8" t="s">
        <v>25</v>
      </c>
      <c r="P12" s="10"/>
    </row>
    <row r="13" spans="1:16" ht="21.75">
      <c r="A13" s="12" t="s">
        <v>30</v>
      </c>
      <c r="B13" s="3" t="s">
        <v>18</v>
      </c>
      <c r="C13" s="1">
        <v>720</v>
      </c>
      <c r="D13" s="1">
        <v>234</v>
      </c>
      <c r="E13" s="1">
        <v>980</v>
      </c>
      <c r="F13" s="1">
        <v>1961</v>
      </c>
      <c r="G13" s="1">
        <v>1537</v>
      </c>
      <c r="H13" s="1">
        <v>1853</v>
      </c>
      <c r="I13" s="1">
        <v>1382</v>
      </c>
      <c r="J13" s="1">
        <v>753</v>
      </c>
      <c r="K13" s="1">
        <v>859</v>
      </c>
      <c r="L13" s="1">
        <v>830</v>
      </c>
      <c r="M13" s="1">
        <v>39177</v>
      </c>
      <c r="N13" s="1">
        <f t="shared" si="0"/>
        <v>50286</v>
      </c>
      <c r="O13" s="5" t="s">
        <v>19</v>
      </c>
      <c r="P13" s="10" t="s">
        <v>31</v>
      </c>
    </row>
    <row r="14" spans="1:16" ht="21.75">
      <c r="A14" s="12"/>
      <c r="B14" s="3" t="s">
        <v>21</v>
      </c>
      <c r="C14" s="1">
        <v>143</v>
      </c>
      <c r="D14" s="1">
        <v>56</v>
      </c>
      <c r="E14" s="1" t="s">
        <v>22</v>
      </c>
      <c r="F14" s="1">
        <v>637</v>
      </c>
      <c r="G14" s="1">
        <v>66</v>
      </c>
      <c r="H14" s="1" t="s">
        <v>22</v>
      </c>
      <c r="I14" s="1" t="s">
        <v>22</v>
      </c>
      <c r="J14" s="1" t="s">
        <v>22</v>
      </c>
      <c r="K14" s="1" t="s">
        <v>22</v>
      </c>
      <c r="L14" s="1" t="s">
        <v>22</v>
      </c>
      <c r="M14" s="1">
        <v>7625</v>
      </c>
      <c r="N14" s="1">
        <f t="shared" si="0"/>
        <v>8527</v>
      </c>
      <c r="O14" s="5" t="s">
        <v>23</v>
      </c>
      <c r="P14" s="10"/>
    </row>
    <row r="15" spans="1:16" ht="21.75">
      <c r="A15" s="12"/>
      <c r="B15" s="6" t="s">
        <v>24</v>
      </c>
      <c r="C15" s="7">
        <f>SUM(C13:C14)</f>
        <v>863</v>
      </c>
      <c r="D15" s="7">
        <f aca="true" t="shared" si="4" ref="D15:N15">SUM(D13:D14)</f>
        <v>290</v>
      </c>
      <c r="E15" s="7">
        <f t="shared" si="4"/>
        <v>980</v>
      </c>
      <c r="F15" s="7">
        <f t="shared" si="4"/>
        <v>2598</v>
      </c>
      <c r="G15" s="7">
        <f t="shared" si="4"/>
        <v>1603</v>
      </c>
      <c r="H15" s="7">
        <f t="shared" si="4"/>
        <v>1853</v>
      </c>
      <c r="I15" s="7">
        <f t="shared" si="4"/>
        <v>1382</v>
      </c>
      <c r="J15" s="7">
        <f t="shared" si="4"/>
        <v>753</v>
      </c>
      <c r="K15" s="7">
        <f t="shared" si="4"/>
        <v>859</v>
      </c>
      <c r="L15" s="7">
        <f t="shared" si="4"/>
        <v>830</v>
      </c>
      <c r="M15" s="7">
        <f t="shared" si="4"/>
        <v>46802</v>
      </c>
      <c r="N15" s="7">
        <f t="shared" si="4"/>
        <v>58813</v>
      </c>
      <c r="O15" s="8" t="s">
        <v>25</v>
      </c>
      <c r="P15" s="10"/>
    </row>
    <row r="16" spans="1:16" ht="21.75">
      <c r="A16" s="12" t="s">
        <v>32</v>
      </c>
      <c r="B16" s="3" t="s">
        <v>18</v>
      </c>
      <c r="C16" s="1">
        <v>752</v>
      </c>
      <c r="D16" s="1">
        <v>726</v>
      </c>
      <c r="E16" s="1">
        <v>2026</v>
      </c>
      <c r="F16" s="1">
        <v>1133</v>
      </c>
      <c r="G16" s="1">
        <v>28276</v>
      </c>
      <c r="H16" s="1">
        <v>30215</v>
      </c>
      <c r="I16" s="1">
        <v>10363</v>
      </c>
      <c r="J16" s="1">
        <v>6920</v>
      </c>
      <c r="K16" s="1">
        <v>15770</v>
      </c>
      <c r="L16" s="1">
        <v>2983</v>
      </c>
      <c r="M16" s="1">
        <v>263785</v>
      </c>
      <c r="N16" s="1">
        <f t="shared" si="0"/>
        <v>362949</v>
      </c>
      <c r="O16" s="5" t="s">
        <v>19</v>
      </c>
      <c r="P16" s="10" t="s">
        <v>33</v>
      </c>
    </row>
    <row r="17" spans="1:16" ht="21.75">
      <c r="A17" s="12"/>
      <c r="B17" s="3" t="s">
        <v>21</v>
      </c>
      <c r="C17" s="1" t="s">
        <v>22</v>
      </c>
      <c r="D17" s="1" t="s">
        <v>22</v>
      </c>
      <c r="E17" s="1" t="s">
        <v>22</v>
      </c>
      <c r="F17" s="1" t="s">
        <v>22</v>
      </c>
      <c r="G17" s="1">
        <v>243</v>
      </c>
      <c r="H17" s="1">
        <v>628</v>
      </c>
      <c r="I17" s="1" t="s">
        <v>22</v>
      </c>
      <c r="J17" s="1" t="s">
        <v>22</v>
      </c>
      <c r="K17" s="1" t="s">
        <v>22</v>
      </c>
      <c r="L17" s="1" t="s">
        <v>22</v>
      </c>
      <c r="M17" s="1">
        <v>13123</v>
      </c>
      <c r="N17" s="1">
        <f t="shared" si="0"/>
        <v>13994</v>
      </c>
      <c r="O17" s="5" t="s">
        <v>23</v>
      </c>
      <c r="P17" s="10"/>
    </row>
    <row r="18" spans="1:16" ht="21.75">
      <c r="A18" s="12"/>
      <c r="B18" s="6" t="s">
        <v>24</v>
      </c>
      <c r="C18" s="7">
        <f>SUM(C16:C17)</f>
        <v>752</v>
      </c>
      <c r="D18" s="7">
        <f>SUM(D16:D17)</f>
        <v>726</v>
      </c>
      <c r="E18" s="7">
        <f>SUM(E16:E17)</f>
        <v>2026</v>
      </c>
      <c r="F18" s="7">
        <f>SUM(F16:F17)</f>
        <v>1133</v>
      </c>
      <c r="G18" s="7">
        <f>SUM(G16:G17)</f>
        <v>28519</v>
      </c>
      <c r="H18" s="7">
        <f aca="true" t="shared" si="5" ref="H18:N18">SUM(H16:H17)</f>
        <v>30843</v>
      </c>
      <c r="I18" s="7">
        <f t="shared" si="5"/>
        <v>10363</v>
      </c>
      <c r="J18" s="7">
        <f t="shared" si="5"/>
        <v>6920</v>
      </c>
      <c r="K18" s="7">
        <f t="shared" si="5"/>
        <v>15770</v>
      </c>
      <c r="L18" s="7">
        <f t="shared" si="5"/>
        <v>2983</v>
      </c>
      <c r="M18" s="7">
        <f t="shared" si="5"/>
        <v>276908</v>
      </c>
      <c r="N18" s="7">
        <f t="shared" si="5"/>
        <v>376943</v>
      </c>
      <c r="O18" s="8" t="s">
        <v>25</v>
      </c>
      <c r="P18" s="10"/>
    </row>
    <row r="19" spans="1:16" ht="21.75">
      <c r="A19" s="12" t="s">
        <v>34</v>
      </c>
      <c r="B19" s="3" t="s">
        <v>18</v>
      </c>
      <c r="C19" s="1">
        <v>114</v>
      </c>
      <c r="D19" s="1">
        <v>422</v>
      </c>
      <c r="E19" s="1">
        <v>1467</v>
      </c>
      <c r="F19" s="1">
        <v>349</v>
      </c>
      <c r="G19" s="1">
        <v>15234</v>
      </c>
      <c r="H19" s="1">
        <v>48970</v>
      </c>
      <c r="I19" s="1">
        <v>15824</v>
      </c>
      <c r="J19" s="1">
        <v>9002</v>
      </c>
      <c r="K19" s="1">
        <v>23803</v>
      </c>
      <c r="L19" s="1">
        <v>9264</v>
      </c>
      <c r="M19" s="1">
        <v>853593</v>
      </c>
      <c r="N19" s="1">
        <f t="shared" si="0"/>
        <v>978042</v>
      </c>
      <c r="O19" s="5" t="s">
        <v>19</v>
      </c>
      <c r="P19" s="10" t="s">
        <v>35</v>
      </c>
    </row>
    <row r="20" spans="1:16" ht="21.75">
      <c r="A20" s="12"/>
      <c r="B20" s="3" t="s">
        <v>21</v>
      </c>
      <c r="C20" s="1">
        <v>0</v>
      </c>
      <c r="D20" s="1" t="s">
        <v>22</v>
      </c>
      <c r="E20" s="1" t="s">
        <v>22</v>
      </c>
      <c r="F20" s="1">
        <v>54</v>
      </c>
      <c r="G20" s="1">
        <v>290</v>
      </c>
      <c r="H20" s="1">
        <v>58191</v>
      </c>
      <c r="I20" s="1">
        <v>177</v>
      </c>
      <c r="J20" s="1">
        <v>220</v>
      </c>
      <c r="K20" s="1">
        <v>77</v>
      </c>
      <c r="L20" s="1">
        <v>0</v>
      </c>
      <c r="M20" s="1">
        <v>683850</v>
      </c>
      <c r="N20" s="1">
        <f t="shared" si="0"/>
        <v>742859</v>
      </c>
      <c r="O20" s="5" t="s">
        <v>23</v>
      </c>
      <c r="P20" s="10"/>
    </row>
    <row r="21" spans="1:16" ht="21.75">
      <c r="A21" s="12"/>
      <c r="B21" s="6" t="s">
        <v>24</v>
      </c>
      <c r="C21" s="7">
        <f>SUM(C19:C20)</f>
        <v>114</v>
      </c>
      <c r="D21" s="7">
        <f aca="true" t="shared" si="6" ref="D21:N21">SUM(D19:D20)</f>
        <v>422</v>
      </c>
      <c r="E21" s="7">
        <f t="shared" si="6"/>
        <v>1467</v>
      </c>
      <c r="F21" s="7">
        <f t="shared" si="6"/>
        <v>403</v>
      </c>
      <c r="G21" s="7">
        <f t="shared" si="6"/>
        <v>15524</v>
      </c>
      <c r="H21" s="7">
        <f t="shared" si="6"/>
        <v>107161</v>
      </c>
      <c r="I21" s="7">
        <f t="shared" si="6"/>
        <v>16001</v>
      </c>
      <c r="J21" s="7">
        <f t="shared" si="6"/>
        <v>9222</v>
      </c>
      <c r="K21" s="7">
        <f t="shared" si="6"/>
        <v>23880</v>
      </c>
      <c r="L21" s="7">
        <f t="shared" si="6"/>
        <v>9264</v>
      </c>
      <c r="M21" s="7">
        <f t="shared" si="6"/>
        <v>1537443</v>
      </c>
      <c r="N21" s="7">
        <f t="shared" si="6"/>
        <v>1720901</v>
      </c>
      <c r="O21" s="8" t="s">
        <v>25</v>
      </c>
      <c r="P21" s="10"/>
    </row>
    <row r="22" spans="1:16" ht="21.75">
      <c r="A22" s="12" t="s">
        <v>36</v>
      </c>
      <c r="B22" s="3" t="s">
        <v>18</v>
      </c>
      <c r="C22" s="1" t="s">
        <v>22</v>
      </c>
      <c r="D22" s="1">
        <v>211</v>
      </c>
      <c r="E22" s="1">
        <v>596</v>
      </c>
      <c r="F22" s="1">
        <v>449</v>
      </c>
      <c r="G22" s="1">
        <v>4918</v>
      </c>
      <c r="H22" s="1">
        <v>19294</v>
      </c>
      <c r="I22" s="1">
        <v>13276</v>
      </c>
      <c r="J22" s="1">
        <v>2998</v>
      </c>
      <c r="K22" s="1">
        <v>6031</v>
      </c>
      <c r="L22" s="1">
        <v>1650</v>
      </c>
      <c r="M22" s="1">
        <v>171304</v>
      </c>
      <c r="N22" s="1">
        <f t="shared" si="0"/>
        <v>220727</v>
      </c>
      <c r="O22" s="5" t="s">
        <v>19</v>
      </c>
      <c r="P22" s="10" t="s">
        <v>37</v>
      </c>
    </row>
    <row r="23" spans="1:16" ht="21.75">
      <c r="A23" s="12"/>
      <c r="B23" s="3" t="s">
        <v>21</v>
      </c>
      <c r="C23" s="1" t="s">
        <v>22</v>
      </c>
      <c r="D23" s="1" t="s">
        <v>22</v>
      </c>
      <c r="E23" s="1" t="s">
        <v>22</v>
      </c>
      <c r="F23" s="1" t="s">
        <v>22</v>
      </c>
      <c r="G23" s="1" t="s">
        <v>22</v>
      </c>
      <c r="H23" s="1">
        <v>1297</v>
      </c>
      <c r="I23" s="1">
        <v>299</v>
      </c>
      <c r="J23" s="1">
        <v>0</v>
      </c>
      <c r="K23" s="1">
        <v>151</v>
      </c>
      <c r="L23" s="1">
        <v>0</v>
      </c>
      <c r="M23" s="1">
        <v>19832</v>
      </c>
      <c r="N23" s="1">
        <f t="shared" si="0"/>
        <v>21579</v>
      </c>
      <c r="O23" s="5" t="s">
        <v>23</v>
      </c>
      <c r="P23" s="10"/>
    </row>
    <row r="24" spans="1:16" ht="21.75">
      <c r="A24" s="12"/>
      <c r="B24" s="6" t="s">
        <v>24</v>
      </c>
      <c r="C24" s="7">
        <f aca="true" t="shared" si="7" ref="C24:H24">SUM(C22:C23)</f>
        <v>0</v>
      </c>
      <c r="D24" s="7">
        <f t="shared" si="7"/>
        <v>211</v>
      </c>
      <c r="E24" s="7">
        <f t="shared" si="7"/>
        <v>596</v>
      </c>
      <c r="F24" s="7">
        <f t="shared" si="7"/>
        <v>449</v>
      </c>
      <c r="G24" s="7">
        <f t="shared" si="7"/>
        <v>4918</v>
      </c>
      <c r="H24" s="7">
        <f t="shared" si="7"/>
        <v>20591</v>
      </c>
      <c r="I24" s="7">
        <f aca="true" t="shared" si="8" ref="I24:N24">SUM(I22:I23)</f>
        <v>13575</v>
      </c>
      <c r="J24" s="7">
        <f t="shared" si="8"/>
        <v>2998</v>
      </c>
      <c r="K24" s="7">
        <f t="shared" si="8"/>
        <v>6182</v>
      </c>
      <c r="L24" s="7">
        <f t="shared" si="8"/>
        <v>1650</v>
      </c>
      <c r="M24" s="7">
        <f t="shared" si="8"/>
        <v>191136</v>
      </c>
      <c r="N24" s="7">
        <f t="shared" si="8"/>
        <v>242306</v>
      </c>
      <c r="O24" s="8" t="s">
        <v>25</v>
      </c>
      <c r="P24" s="10"/>
    </row>
    <row r="25" spans="1:16" ht="21.75">
      <c r="A25" s="12" t="s">
        <v>38</v>
      </c>
      <c r="B25" s="3" t="s">
        <v>18</v>
      </c>
      <c r="C25" s="1">
        <v>187</v>
      </c>
      <c r="D25" s="1">
        <v>258</v>
      </c>
      <c r="E25" s="1">
        <v>1716</v>
      </c>
      <c r="F25" s="1">
        <v>457</v>
      </c>
      <c r="G25" s="1">
        <v>7439</v>
      </c>
      <c r="H25" s="1">
        <v>12203</v>
      </c>
      <c r="I25" s="1">
        <v>8761</v>
      </c>
      <c r="J25" s="1">
        <v>11133</v>
      </c>
      <c r="K25" s="1">
        <v>9685</v>
      </c>
      <c r="L25" s="1">
        <v>2611</v>
      </c>
      <c r="M25" s="1">
        <v>93052</v>
      </c>
      <c r="N25" s="1">
        <f t="shared" si="0"/>
        <v>147502</v>
      </c>
      <c r="O25" s="5" t="s">
        <v>19</v>
      </c>
      <c r="P25" s="10" t="s">
        <v>39</v>
      </c>
    </row>
    <row r="26" spans="1:16" ht="21.75">
      <c r="A26" s="12"/>
      <c r="B26" s="3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>
        <v>148</v>
      </c>
      <c r="J26" s="1" t="s">
        <v>22</v>
      </c>
      <c r="K26" s="1" t="s">
        <v>22</v>
      </c>
      <c r="L26" s="1">
        <v>153</v>
      </c>
      <c r="M26" s="1">
        <v>2342</v>
      </c>
      <c r="N26" s="1">
        <f t="shared" si="0"/>
        <v>2643</v>
      </c>
      <c r="O26" s="5" t="s">
        <v>23</v>
      </c>
      <c r="P26" s="10"/>
    </row>
    <row r="27" spans="1:16" ht="21.75">
      <c r="A27" s="12"/>
      <c r="B27" s="6" t="s">
        <v>24</v>
      </c>
      <c r="C27" s="7">
        <f aca="true" t="shared" si="9" ref="C27:H27">SUM(C25:C26)</f>
        <v>187</v>
      </c>
      <c r="D27" s="7">
        <f t="shared" si="9"/>
        <v>258</v>
      </c>
      <c r="E27" s="7">
        <f t="shared" si="9"/>
        <v>1716</v>
      </c>
      <c r="F27" s="7">
        <f t="shared" si="9"/>
        <v>457</v>
      </c>
      <c r="G27" s="7">
        <f t="shared" si="9"/>
        <v>7439</v>
      </c>
      <c r="H27" s="7">
        <f t="shared" si="9"/>
        <v>12203</v>
      </c>
      <c r="I27" s="7">
        <f aca="true" t="shared" si="10" ref="I27:N27">SUM(I25:I26)</f>
        <v>8909</v>
      </c>
      <c r="J27" s="7">
        <f t="shared" si="10"/>
        <v>11133</v>
      </c>
      <c r="K27" s="7">
        <f t="shared" si="10"/>
        <v>9685</v>
      </c>
      <c r="L27" s="7">
        <f t="shared" si="10"/>
        <v>2764</v>
      </c>
      <c r="M27" s="7">
        <f t="shared" si="10"/>
        <v>95394</v>
      </c>
      <c r="N27" s="7">
        <f t="shared" si="10"/>
        <v>150145</v>
      </c>
      <c r="O27" s="8" t="s">
        <v>25</v>
      </c>
      <c r="P27" s="10"/>
    </row>
    <row r="28" spans="1:16" ht="21.75">
      <c r="A28" s="12" t="s">
        <v>40</v>
      </c>
      <c r="B28" s="3" t="s">
        <v>18</v>
      </c>
      <c r="C28" s="1" t="s">
        <v>22</v>
      </c>
      <c r="D28" s="1">
        <v>587</v>
      </c>
      <c r="E28" s="1">
        <v>532</v>
      </c>
      <c r="F28" s="1">
        <v>222</v>
      </c>
      <c r="G28" s="1">
        <v>10888</v>
      </c>
      <c r="H28" s="1">
        <v>47739</v>
      </c>
      <c r="I28" s="1">
        <v>10327</v>
      </c>
      <c r="J28" s="1">
        <v>6349</v>
      </c>
      <c r="K28" s="1">
        <v>25099</v>
      </c>
      <c r="L28" s="1">
        <v>3013</v>
      </c>
      <c r="M28" s="1">
        <v>310461</v>
      </c>
      <c r="N28" s="1">
        <f t="shared" si="0"/>
        <v>415217</v>
      </c>
      <c r="O28" s="5" t="s">
        <v>19</v>
      </c>
      <c r="P28" s="10" t="s">
        <v>41</v>
      </c>
    </row>
    <row r="29" spans="1:16" ht="21.75">
      <c r="A29" s="12"/>
      <c r="B29" s="3" t="s">
        <v>21</v>
      </c>
      <c r="C29" s="1" t="s">
        <v>22</v>
      </c>
      <c r="D29" s="1" t="s">
        <v>22</v>
      </c>
      <c r="E29" s="1" t="s">
        <v>22</v>
      </c>
      <c r="F29" s="1" t="s">
        <v>22</v>
      </c>
      <c r="G29" s="1">
        <v>66</v>
      </c>
      <c r="H29" s="1">
        <v>4664</v>
      </c>
      <c r="I29" s="1">
        <v>0</v>
      </c>
      <c r="J29" s="1">
        <v>45</v>
      </c>
      <c r="K29" s="1">
        <v>638</v>
      </c>
      <c r="L29" s="1" t="s">
        <v>22</v>
      </c>
      <c r="M29" s="1">
        <v>42631</v>
      </c>
      <c r="N29" s="1">
        <f t="shared" si="0"/>
        <v>48044</v>
      </c>
      <c r="O29" s="5" t="s">
        <v>23</v>
      </c>
      <c r="P29" s="10"/>
    </row>
    <row r="30" spans="1:16" ht="21.75">
      <c r="A30" s="12"/>
      <c r="B30" s="6" t="s">
        <v>24</v>
      </c>
      <c r="C30" s="7">
        <f>SUM(C28:C29)</f>
        <v>0</v>
      </c>
      <c r="D30" s="7">
        <f>SUM(D28:D29)</f>
        <v>587</v>
      </c>
      <c r="E30" s="7">
        <f>SUM(E28:E29)</f>
        <v>532</v>
      </c>
      <c r="F30" s="7">
        <f>SUM(F28:F29)</f>
        <v>222</v>
      </c>
      <c r="G30" s="7">
        <f>SUM(G28:G29)</f>
        <v>10954</v>
      </c>
      <c r="H30" s="7">
        <f aca="true" t="shared" si="11" ref="H30:N30">SUM(H28:H29)</f>
        <v>52403</v>
      </c>
      <c r="I30" s="7">
        <f t="shared" si="11"/>
        <v>10327</v>
      </c>
      <c r="J30" s="7">
        <f t="shared" si="11"/>
        <v>6394</v>
      </c>
      <c r="K30" s="7">
        <f t="shared" si="11"/>
        <v>25737</v>
      </c>
      <c r="L30" s="7">
        <f t="shared" si="11"/>
        <v>3013</v>
      </c>
      <c r="M30" s="7">
        <f t="shared" si="11"/>
        <v>353092</v>
      </c>
      <c r="N30" s="7">
        <f t="shared" si="11"/>
        <v>463261</v>
      </c>
      <c r="O30" s="8" t="s">
        <v>25</v>
      </c>
      <c r="P30" s="10"/>
    </row>
    <row r="31" spans="1:16" ht="21.75">
      <c r="A31" s="12" t="s">
        <v>42</v>
      </c>
      <c r="B31" s="3" t="s">
        <v>18</v>
      </c>
      <c r="C31" s="1">
        <v>184</v>
      </c>
      <c r="D31" s="1">
        <v>303</v>
      </c>
      <c r="E31" s="1">
        <v>333</v>
      </c>
      <c r="F31" s="1">
        <v>679</v>
      </c>
      <c r="G31" s="1">
        <v>2778</v>
      </c>
      <c r="H31" s="1">
        <v>21362</v>
      </c>
      <c r="I31" s="1">
        <v>1870</v>
      </c>
      <c r="J31" s="1">
        <v>1555</v>
      </c>
      <c r="K31" s="1">
        <v>4345</v>
      </c>
      <c r="L31" s="1">
        <v>1762</v>
      </c>
      <c r="M31" s="1">
        <v>205442</v>
      </c>
      <c r="N31" s="1">
        <f t="shared" si="0"/>
        <v>240613</v>
      </c>
      <c r="O31" s="5" t="s">
        <v>19</v>
      </c>
      <c r="P31" s="10" t="s">
        <v>43</v>
      </c>
    </row>
    <row r="32" spans="1:16" ht="21.75">
      <c r="A32" s="12"/>
      <c r="B32" s="3" t="s">
        <v>21</v>
      </c>
      <c r="C32" s="1" t="s">
        <v>22</v>
      </c>
      <c r="D32" s="1" t="s">
        <v>22</v>
      </c>
      <c r="E32" s="1" t="s">
        <v>22</v>
      </c>
      <c r="F32" s="1" t="s">
        <v>22</v>
      </c>
      <c r="G32" s="1" t="s">
        <v>22</v>
      </c>
      <c r="H32" s="1" t="s">
        <v>22</v>
      </c>
      <c r="I32" s="1" t="s">
        <v>22</v>
      </c>
      <c r="J32" s="1" t="s">
        <v>22</v>
      </c>
      <c r="K32" s="1" t="s">
        <v>22</v>
      </c>
      <c r="L32" s="1" t="s">
        <v>22</v>
      </c>
      <c r="M32" s="1">
        <v>1397</v>
      </c>
      <c r="N32" s="1">
        <f t="shared" si="0"/>
        <v>1397</v>
      </c>
      <c r="O32" s="5" t="s">
        <v>23</v>
      </c>
      <c r="P32" s="10"/>
    </row>
    <row r="33" spans="1:16" ht="21.75">
      <c r="A33" s="12"/>
      <c r="B33" s="6" t="s">
        <v>24</v>
      </c>
      <c r="C33" s="7">
        <f aca="true" t="shared" si="12" ref="C33:L33">SUM(C31:C32)</f>
        <v>184</v>
      </c>
      <c r="D33" s="7">
        <f t="shared" si="12"/>
        <v>303</v>
      </c>
      <c r="E33" s="7">
        <f t="shared" si="12"/>
        <v>333</v>
      </c>
      <c r="F33" s="7">
        <f t="shared" si="12"/>
        <v>679</v>
      </c>
      <c r="G33" s="7">
        <f t="shared" si="12"/>
        <v>2778</v>
      </c>
      <c r="H33" s="7">
        <f t="shared" si="12"/>
        <v>21362</v>
      </c>
      <c r="I33" s="7">
        <f t="shared" si="12"/>
        <v>1870</v>
      </c>
      <c r="J33" s="7">
        <f t="shared" si="12"/>
        <v>1555</v>
      </c>
      <c r="K33" s="7">
        <f t="shared" si="12"/>
        <v>4345</v>
      </c>
      <c r="L33" s="7">
        <f t="shared" si="12"/>
        <v>1762</v>
      </c>
      <c r="M33" s="7">
        <f>SUM(M31:M32)</f>
        <v>206839</v>
      </c>
      <c r="N33" s="7">
        <f>SUM(N31:N32)</f>
        <v>242010</v>
      </c>
      <c r="O33" s="8" t="s">
        <v>25</v>
      </c>
      <c r="P33" s="10"/>
    </row>
    <row r="34" spans="1:16" ht="21.75">
      <c r="A34" s="12" t="s">
        <v>44</v>
      </c>
      <c r="B34" s="3" t="s">
        <v>18</v>
      </c>
      <c r="C34" s="1" t="s">
        <v>22</v>
      </c>
      <c r="D34" s="1" t="s">
        <v>22</v>
      </c>
      <c r="E34" s="1" t="s">
        <v>22</v>
      </c>
      <c r="F34" s="1" t="s">
        <v>22</v>
      </c>
      <c r="G34" s="1" t="s">
        <v>22</v>
      </c>
      <c r="H34" s="1" t="s">
        <v>22</v>
      </c>
      <c r="I34" s="1" t="s">
        <v>22</v>
      </c>
      <c r="J34" s="1" t="s">
        <v>22</v>
      </c>
      <c r="K34" s="1" t="s">
        <v>22</v>
      </c>
      <c r="L34" s="1" t="s">
        <v>22</v>
      </c>
      <c r="M34" s="1">
        <v>1247</v>
      </c>
      <c r="N34" s="1">
        <f t="shared" si="0"/>
        <v>1247</v>
      </c>
      <c r="O34" s="5" t="s">
        <v>19</v>
      </c>
      <c r="P34" s="10" t="s">
        <v>45</v>
      </c>
    </row>
    <row r="35" spans="1:16" ht="21.75">
      <c r="A35" s="12"/>
      <c r="B35" s="3" t="s">
        <v>21</v>
      </c>
      <c r="C35" s="1" t="s">
        <v>22</v>
      </c>
      <c r="D35" s="1" t="s">
        <v>22</v>
      </c>
      <c r="E35" s="1" t="s">
        <v>22</v>
      </c>
      <c r="F35" s="1" t="s">
        <v>22</v>
      </c>
      <c r="G35" s="1" t="s">
        <v>22</v>
      </c>
      <c r="H35" s="1" t="s">
        <v>22</v>
      </c>
      <c r="I35" s="1" t="s">
        <v>22</v>
      </c>
      <c r="J35" s="1" t="s">
        <v>22</v>
      </c>
      <c r="K35" s="1" t="s">
        <v>22</v>
      </c>
      <c r="L35" s="1" t="s">
        <v>22</v>
      </c>
      <c r="M35" s="1">
        <v>278</v>
      </c>
      <c r="N35" s="1">
        <f t="shared" si="0"/>
        <v>278</v>
      </c>
      <c r="O35" s="5" t="s">
        <v>23</v>
      </c>
      <c r="P35" s="10"/>
    </row>
    <row r="36" spans="1:16" ht="21.75">
      <c r="A36" s="12"/>
      <c r="B36" s="6" t="s">
        <v>24</v>
      </c>
      <c r="C36" s="7" t="s">
        <v>22</v>
      </c>
      <c r="D36" s="7" t="s">
        <v>22</v>
      </c>
      <c r="E36" s="7" t="s">
        <v>22</v>
      </c>
      <c r="F36" s="7" t="s">
        <v>22</v>
      </c>
      <c r="G36" s="7" t="s">
        <v>22</v>
      </c>
      <c r="H36" s="7" t="s">
        <v>22</v>
      </c>
      <c r="I36" s="7" t="s">
        <v>22</v>
      </c>
      <c r="J36" s="7" t="s">
        <v>22</v>
      </c>
      <c r="K36" s="7" t="s">
        <v>22</v>
      </c>
      <c r="L36" s="7" t="s">
        <v>22</v>
      </c>
      <c r="M36" s="7">
        <f>SUM(M34:M35)</f>
        <v>1525</v>
      </c>
      <c r="N36" s="7">
        <f>SUM(N34:N35)</f>
        <v>1525</v>
      </c>
      <c r="O36" s="8" t="s">
        <v>25</v>
      </c>
      <c r="P36" s="10"/>
    </row>
    <row r="37" spans="1:16" ht="21.75">
      <c r="A37" s="12" t="s">
        <v>46</v>
      </c>
      <c r="B37" s="3" t="s">
        <v>18</v>
      </c>
      <c r="C37" s="1">
        <f aca="true" t="shared" si="13" ref="C37:M38">SUM(C34,C31,C28,C25,C22,C19,C16,C13,C10,C7,C4)</f>
        <v>6257</v>
      </c>
      <c r="D37" s="1">
        <f t="shared" si="13"/>
        <v>9798</v>
      </c>
      <c r="E37" s="1">
        <f t="shared" si="13"/>
        <v>15736</v>
      </c>
      <c r="F37" s="1">
        <f t="shared" si="13"/>
        <v>9876</v>
      </c>
      <c r="G37" s="1">
        <f t="shared" si="13"/>
        <v>78253</v>
      </c>
      <c r="H37" s="1">
        <f t="shared" si="13"/>
        <v>200383</v>
      </c>
      <c r="I37" s="1">
        <f t="shared" si="13"/>
        <v>66389</v>
      </c>
      <c r="J37" s="1">
        <f t="shared" si="13"/>
        <v>42023</v>
      </c>
      <c r="K37" s="1">
        <f t="shared" si="13"/>
        <v>89566</v>
      </c>
      <c r="L37" s="1">
        <f t="shared" si="13"/>
        <v>25605</v>
      </c>
      <c r="M37" s="1">
        <f t="shared" si="13"/>
        <v>2187683</v>
      </c>
      <c r="N37" s="1">
        <f t="shared" si="0"/>
        <v>2731569</v>
      </c>
      <c r="O37" s="5" t="s">
        <v>19</v>
      </c>
      <c r="P37" s="10" t="s">
        <v>25</v>
      </c>
    </row>
    <row r="38" spans="1:16" ht="21.75">
      <c r="A38" s="12"/>
      <c r="B38" s="3" t="s">
        <v>21</v>
      </c>
      <c r="C38" s="1">
        <f t="shared" si="13"/>
        <v>247</v>
      </c>
      <c r="D38" s="1">
        <f t="shared" si="13"/>
        <v>1028</v>
      </c>
      <c r="E38" s="1">
        <f t="shared" si="13"/>
        <v>800</v>
      </c>
      <c r="F38" s="1">
        <f t="shared" si="13"/>
        <v>937</v>
      </c>
      <c r="G38" s="1">
        <f t="shared" si="13"/>
        <v>858</v>
      </c>
      <c r="H38" s="1">
        <f t="shared" si="13"/>
        <v>65294</v>
      </c>
      <c r="I38" s="1">
        <f t="shared" si="13"/>
        <v>1096</v>
      </c>
      <c r="J38" s="1">
        <f t="shared" si="13"/>
        <v>379</v>
      </c>
      <c r="K38" s="1">
        <f t="shared" si="13"/>
        <v>866</v>
      </c>
      <c r="L38" s="1">
        <f t="shared" si="13"/>
        <v>153</v>
      </c>
      <c r="M38" s="1">
        <f t="shared" si="13"/>
        <v>818452</v>
      </c>
      <c r="N38" s="1">
        <f t="shared" si="0"/>
        <v>890110</v>
      </c>
      <c r="O38" s="5" t="s">
        <v>23</v>
      </c>
      <c r="P38" s="10"/>
    </row>
    <row r="39" spans="1:16" ht="21.75">
      <c r="A39" s="12"/>
      <c r="B39" s="6" t="s">
        <v>24</v>
      </c>
      <c r="C39" s="7">
        <f aca="true" t="shared" si="14" ref="C39:M39">SUM(C37:C38)</f>
        <v>6504</v>
      </c>
      <c r="D39" s="7">
        <f t="shared" si="14"/>
        <v>10826</v>
      </c>
      <c r="E39" s="7">
        <f t="shared" si="14"/>
        <v>16536</v>
      </c>
      <c r="F39" s="7">
        <f t="shared" si="14"/>
        <v>10813</v>
      </c>
      <c r="G39" s="7">
        <f t="shared" si="14"/>
        <v>79111</v>
      </c>
      <c r="H39" s="7">
        <f t="shared" si="14"/>
        <v>265677</v>
      </c>
      <c r="I39" s="7">
        <f t="shared" si="14"/>
        <v>67485</v>
      </c>
      <c r="J39" s="7">
        <f t="shared" si="14"/>
        <v>42402</v>
      </c>
      <c r="K39" s="7">
        <f t="shared" si="14"/>
        <v>90432</v>
      </c>
      <c r="L39" s="7">
        <f t="shared" si="14"/>
        <v>25758</v>
      </c>
      <c r="M39" s="7">
        <f t="shared" si="14"/>
        <v>3006135</v>
      </c>
      <c r="N39" s="7">
        <f t="shared" si="0"/>
        <v>3621679</v>
      </c>
      <c r="O39" s="8" t="s">
        <v>25</v>
      </c>
      <c r="P39" s="10"/>
    </row>
    <row r="41" spans="1:16" ht="15">
      <c r="A41" s="13" t="s">
        <v>48</v>
      </c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31">
    <mergeCell ref="A41:C41"/>
    <mergeCell ref="A34:A36"/>
    <mergeCell ref="P34:P36"/>
    <mergeCell ref="A37:A39"/>
    <mergeCell ref="P37:P39"/>
    <mergeCell ref="A28:A30"/>
    <mergeCell ref="P28:P30"/>
    <mergeCell ref="A31:A33"/>
    <mergeCell ref="P31:P33"/>
    <mergeCell ref="A22:A24"/>
    <mergeCell ref="P22:P24"/>
    <mergeCell ref="A25:A27"/>
    <mergeCell ref="P25:P27"/>
    <mergeCell ref="A16:A18"/>
    <mergeCell ref="P16:P18"/>
    <mergeCell ref="A19:A21"/>
    <mergeCell ref="P19:P21"/>
    <mergeCell ref="A10:A12"/>
    <mergeCell ref="P10:P12"/>
    <mergeCell ref="A13:A15"/>
    <mergeCell ref="P13:P15"/>
    <mergeCell ref="A4:A6"/>
    <mergeCell ref="P4:P6"/>
    <mergeCell ref="A7:A9"/>
    <mergeCell ref="P7:P9"/>
    <mergeCell ref="A1:P1"/>
    <mergeCell ref="O2:O3"/>
    <mergeCell ref="P2:P3"/>
    <mergeCell ref="A2:A3"/>
    <mergeCell ref="B2:B3"/>
    <mergeCell ref="C2:N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1996-10-14T23:33:28Z</dcterms:created>
  <dcterms:modified xsi:type="dcterms:W3CDTF">2006-01-27T15:52:32Z</dcterms:modified>
  <cp:category/>
  <cp:version/>
  <cp:contentType/>
  <cp:contentStatus/>
</cp:coreProperties>
</file>