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8460" windowHeight="5520"/>
  </bookViews>
  <sheets>
    <sheet name="ورقة1" sheetId="1" r:id="rId1"/>
  </sheets>
  <definedNames>
    <definedName name="_xlnm.Print_Area" localSheetId="0">ورقة1!$A$1:$M$201</definedName>
  </definedNames>
  <calcPr calcId="124519"/>
</workbook>
</file>

<file path=xl/calcChain.xml><?xml version="1.0" encoding="utf-8"?>
<calcChain xmlns="http://schemas.openxmlformats.org/spreadsheetml/2006/main">
  <c r="G15" i="1"/>
  <c r="G200"/>
  <c r="J199"/>
  <c r="G199"/>
  <c r="G191"/>
  <c r="J190"/>
  <c r="G190"/>
  <c r="G186"/>
  <c r="J185"/>
  <c r="G185"/>
  <c r="G177"/>
  <c r="J176"/>
  <c r="G176"/>
  <c r="G168"/>
  <c r="G167"/>
  <c r="G159"/>
  <c r="J158"/>
  <c r="G158"/>
  <c r="G150"/>
  <c r="J149"/>
  <c r="G149"/>
  <c r="G141"/>
  <c r="J140"/>
  <c r="G140"/>
  <c r="G132"/>
  <c r="J131"/>
  <c r="G131"/>
  <c r="G123"/>
  <c r="J122"/>
  <c r="G122"/>
  <c r="G105"/>
  <c r="J113"/>
  <c r="G113"/>
  <c r="G114"/>
  <c r="J104"/>
  <c r="G104"/>
  <c r="G96"/>
  <c r="J95"/>
  <c r="G95"/>
  <c r="G87"/>
  <c r="J86"/>
  <c r="G86"/>
  <c r="G78"/>
  <c r="J77"/>
  <c r="G77"/>
  <c r="G69"/>
  <c r="J68"/>
  <c r="G68"/>
  <c r="G60"/>
  <c r="J59"/>
  <c r="G59"/>
  <c r="G51"/>
  <c r="J50"/>
  <c r="G50"/>
  <c r="G42"/>
  <c r="J41"/>
  <c r="G41"/>
  <c r="G33"/>
  <c r="J32"/>
  <c r="G32"/>
  <c r="G24"/>
  <c r="J23"/>
  <c r="G23"/>
  <c r="G14"/>
  <c r="J14"/>
  <c r="J196"/>
  <c r="J197"/>
  <c r="J198"/>
  <c r="J143"/>
  <c r="J144"/>
  <c r="J145"/>
  <c r="J146"/>
  <c r="J147"/>
  <c r="J148"/>
  <c r="J151"/>
  <c r="J152"/>
  <c r="J153"/>
  <c r="J154"/>
  <c r="J155"/>
  <c r="J156"/>
  <c r="J157"/>
  <c r="J160"/>
  <c r="J161"/>
  <c r="J162"/>
  <c r="J163"/>
  <c r="J164"/>
  <c r="J165"/>
  <c r="J166"/>
  <c r="J169"/>
  <c r="J170"/>
  <c r="J171"/>
  <c r="J172"/>
  <c r="J173"/>
  <c r="J174"/>
  <c r="J175"/>
  <c r="J178"/>
  <c r="J179"/>
  <c r="J180"/>
  <c r="J181"/>
  <c r="J182"/>
  <c r="J183"/>
  <c r="J184"/>
  <c r="J187"/>
  <c r="J188"/>
  <c r="J189"/>
  <c r="J12"/>
  <c r="J13"/>
  <c r="J16"/>
  <c r="J17"/>
  <c r="J18"/>
  <c r="J19"/>
  <c r="J20"/>
  <c r="J21"/>
  <c r="J22"/>
  <c r="J25"/>
  <c r="J26"/>
  <c r="J27"/>
  <c r="J28"/>
  <c r="J29"/>
  <c r="J30"/>
  <c r="J31"/>
  <c r="J34"/>
  <c r="J35"/>
  <c r="J36"/>
  <c r="J37"/>
  <c r="J38"/>
  <c r="J39"/>
  <c r="J40"/>
  <c r="J43"/>
  <c r="J44"/>
  <c r="J45"/>
  <c r="J46"/>
  <c r="J47"/>
  <c r="J48"/>
  <c r="J49"/>
  <c r="J52"/>
  <c r="J53"/>
  <c r="J54"/>
  <c r="J55"/>
  <c r="J56"/>
  <c r="J57"/>
  <c r="J58"/>
  <c r="J61"/>
  <c r="J62"/>
  <c r="J63"/>
  <c r="J64"/>
  <c r="J65"/>
  <c r="J66"/>
  <c r="J67"/>
  <c r="J70"/>
  <c r="J71"/>
  <c r="J72"/>
  <c r="J73"/>
  <c r="J74"/>
  <c r="J75"/>
  <c r="J76"/>
  <c r="J79"/>
  <c r="J80"/>
  <c r="J81"/>
  <c r="J82"/>
  <c r="J83"/>
  <c r="J84"/>
  <c r="J85"/>
  <c r="J88"/>
  <c r="J89"/>
  <c r="J90"/>
  <c r="J91"/>
  <c r="J92"/>
  <c r="J93"/>
  <c r="J94"/>
  <c r="J97"/>
  <c r="J98"/>
  <c r="J99"/>
  <c r="J100"/>
  <c r="J101"/>
  <c r="J102"/>
  <c r="J103"/>
  <c r="J106"/>
  <c r="J107"/>
  <c r="J108"/>
  <c r="J109"/>
  <c r="J110"/>
  <c r="J111"/>
  <c r="J112"/>
  <c r="J115"/>
  <c r="J116"/>
  <c r="J117"/>
  <c r="J118"/>
  <c r="J119"/>
  <c r="J120"/>
  <c r="J121"/>
  <c r="J124"/>
  <c r="J125"/>
  <c r="J126"/>
  <c r="J127"/>
  <c r="J128"/>
  <c r="J129"/>
  <c r="J130"/>
  <c r="J133"/>
  <c r="J134"/>
  <c r="J135"/>
  <c r="J136"/>
  <c r="J137"/>
  <c r="J138"/>
  <c r="J139"/>
  <c r="J142"/>
  <c r="J11"/>
  <c r="G198"/>
  <c r="G13"/>
  <c r="G189"/>
  <c r="G184"/>
  <c r="G175"/>
  <c r="G166"/>
  <c r="G157"/>
  <c r="G148"/>
  <c r="G139"/>
  <c r="G130"/>
  <c r="G121"/>
  <c r="K112"/>
  <c r="G112"/>
  <c r="G103"/>
  <c r="G94"/>
  <c r="G85"/>
  <c r="G76"/>
  <c r="G67"/>
  <c r="G58"/>
  <c r="G49"/>
  <c r="G40"/>
  <c r="G39"/>
  <c r="G31"/>
  <c r="G22"/>
  <c r="G12"/>
  <c r="K196"/>
  <c r="K195"/>
  <c r="G7"/>
  <c r="G8"/>
  <c r="G9"/>
  <c r="G10"/>
  <c r="G11"/>
  <c r="G16"/>
  <c r="G17"/>
  <c r="G18"/>
  <c r="G19"/>
  <c r="G20"/>
  <c r="G21"/>
  <c r="G25"/>
  <c r="G26"/>
  <c r="G27"/>
  <c r="G28"/>
  <c r="G29"/>
  <c r="G30"/>
  <c r="G34"/>
  <c r="G35"/>
  <c r="G36"/>
  <c r="G37"/>
  <c r="G38"/>
  <c r="G43"/>
  <c r="G44"/>
  <c r="G45"/>
  <c r="G46"/>
  <c r="G47"/>
  <c r="G48"/>
  <c r="G52"/>
  <c r="G53"/>
  <c r="G54"/>
  <c r="G55"/>
  <c r="G56"/>
  <c r="G57"/>
  <c r="G61"/>
  <c r="G62"/>
  <c r="G63"/>
  <c r="G64"/>
  <c r="G65"/>
  <c r="G66"/>
  <c r="G70"/>
  <c r="G71"/>
  <c r="G72"/>
  <c r="G73"/>
  <c r="G74"/>
  <c r="G75"/>
  <c r="G79"/>
  <c r="G80"/>
  <c r="G81"/>
  <c r="G82"/>
  <c r="G83"/>
  <c r="G84"/>
  <c r="G88"/>
  <c r="G89"/>
  <c r="G90"/>
  <c r="G91"/>
  <c r="G92"/>
  <c r="G93"/>
  <c r="G97"/>
  <c r="G98"/>
  <c r="G99"/>
  <c r="G100"/>
  <c r="G101"/>
  <c r="G102"/>
  <c r="G106"/>
  <c r="G107"/>
  <c r="G108"/>
  <c r="G109"/>
  <c r="G110"/>
  <c r="G111"/>
  <c r="G115"/>
  <c r="G116"/>
  <c r="G117"/>
  <c r="G118"/>
  <c r="G119"/>
  <c r="G120"/>
  <c r="G124"/>
  <c r="G125"/>
  <c r="G126"/>
  <c r="G127"/>
  <c r="G128"/>
  <c r="G129"/>
  <c r="G133"/>
  <c r="G134"/>
  <c r="G135"/>
  <c r="G136"/>
  <c r="G137"/>
  <c r="G138"/>
  <c r="G142"/>
  <c r="G143"/>
  <c r="G144"/>
  <c r="G145"/>
  <c r="G146"/>
  <c r="G147"/>
  <c r="G151"/>
  <c r="G152"/>
  <c r="G153"/>
  <c r="G154"/>
  <c r="G155"/>
  <c r="G156"/>
  <c r="G160"/>
  <c r="G161"/>
  <c r="G162"/>
  <c r="G163"/>
  <c r="G164"/>
  <c r="G165"/>
  <c r="G169"/>
  <c r="G170"/>
  <c r="G171"/>
  <c r="G172"/>
  <c r="G173"/>
  <c r="G174"/>
  <c r="G178"/>
  <c r="G179"/>
  <c r="G180"/>
  <c r="G181"/>
  <c r="G182"/>
  <c r="G183"/>
  <c r="G188"/>
  <c r="G187"/>
  <c r="D197"/>
  <c r="E197"/>
  <c r="E196"/>
  <c r="D196"/>
  <c r="F196"/>
  <c r="C197"/>
  <c r="G197" s="1"/>
  <c r="E192"/>
  <c r="D192"/>
  <c r="F192"/>
  <c r="H192"/>
  <c r="I192"/>
  <c r="K192"/>
  <c r="C196"/>
  <c r="G196" s="1"/>
  <c r="J8"/>
  <c r="J9"/>
  <c r="J10"/>
  <c r="J7"/>
  <c r="E193"/>
  <c r="D193"/>
  <c r="F193"/>
  <c r="H193"/>
  <c r="I193"/>
  <c r="K193"/>
  <c r="E194"/>
  <c r="D194"/>
  <c r="F194"/>
  <c r="H194"/>
  <c r="I194"/>
  <c r="K194"/>
  <c r="E195"/>
  <c r="D195"/>
  <c r="F195"/>
  <c r="H195"/>
  <c r="I195"/>
  <c r="C193"/>
  <c r="G193"/>
  <c r="C194"/>
  <c r="G194"/>
  <c r="C195"/>
  <c r="G195"/>
  <c r="C192"/>
  <c r="G192"/>
  <c r="J195" l="1"/>
  <c r="J194"/>
  <c r="J193"/>
  <c r="J192"/>
</calcChain>
</file>

<file path=xl/sharedStrings.xml><?xml version="1.0" encoding="utf-8"?>
<sst xmlns="http://schemas.openxmlformats.org/spreadsheetml/2006/main" count="293" uniqueCount="83">
  <si>
    <t>نوع الحادث بالعدد</t>
  </si>
  <si>
    <t>Kind Of Accidents In Number</t>
  </si>
  <si>
    <t>عدد الأشخاص المصابين</t>
  </si>
  <si>
    <t>Number Of Casualities</t>
  </si>
  <si>
    <t>عدد الأشخاص</t>
  </si>
  <si>
    <t xml:space="preserve"> المتوفين</t>
  </si>
  <si>
    <t>Number Of Dead</t>
  </si>
  <si>
    <t>اصطدام</t>
  </si>
  <si>
    <t>Crash</t>
  </si>
  <si>
    <t>انقلاب</t>
  </si>
  <si>
    <t>Turnover</t>
  </si>
  <si>
    <t>دهس</t>
  </si>
  <si>
    <t>Runover</t>
  </si>
  <si>
    <t>أخرى</t>
  </si>
  <si>
    <t>Other</t>
  </si>
  <si>
    <t>جملة</t>
  </si>
  <si>
    <t>Total</t>
  </si>
  <si>
    <t>إصابات خطيرة</t>
  </si>
  <si>
    <t>إصابات بسيطة</t>
  </si>
  <si>
    <t>أمانة العاصمة</t>
  </si>
  <si>
    <t>Sana'a City</t>
  </si>
  <si>
    <t xml:space="preserve">صنعاء </t>
  </si>
  <si>
    <t>Sana'a</t>
  </si>
  <si>
    <t xml:space="preserve">عدن </t>
  </si>
  <si>
    <t>Aden</t>
  </si>
  <si>
    <t>تعز</t>
  </si>
  <si>
    <t>Taiz</t>
  </si>
  <si>
    <t>الحديدة</t>
  </si>
  <si>
    <t>Al-Hodeidah</t>
  </si>
  <si>
    <t xml:space="preserve">لحج </t>
  </si>
  <si>
    <t>Laheg</t>
  </si>
  <si>
    <t>إب</t>
  </si>
  <si>
    <t>Ibb</t>
  </si>
  <si>
    <t>أبين</t>
  </si>
  <si>
    <t>Abyan</t>
  </si>
  <si>
    <t>ذمار</t>
  </si>
  <si>
    <t>Dhamar</t>
  </si>
  <si>
    <t>شبوة</t>
  </si>
  <si>
    <t>Shabwah</t>
  </si>
  <si>
    <t>حجه</t>
  </si>
  <si>
    <t xml:space="preserve"> Hajjah</t>
  </si>
  <si>
    <t>البيضاء</t>
  </si>
  <si>
    <t xml:space="preserve"> Al- Baidah</t>
  </si>
  <si>
    <t>حضرموت</t>
  </si>
  <si>
    <t>Hadramout</t>
  </si>
  <si>
    <t xml:space="preserve">صعده </t>
  </si>
  <si>
    <t xml:space="preserve">Saadah </t>
  </si>
  <si>
    <t>المحويت</t>
  </si>
  <si>
    <t xml:space="preserve"> Al- Mahweet</t>
  </si>
  <si>
    <t>المهره</t>
  </si>
  <si>
    <t>Al-Mahrah</t>
  </si>
  <si>
    <t>مارب</t>
  </si>
  <si>
    <t>Mareb</t>
  </si>
  <si>
    <t>الجوف</t>
  </si>
  <si>
    <t xml:space="preserve"> Al- Jawf</t>
  </si>
  <si>
    <t>عمران</t>
  </si>
  <si>
    <t>Amran</t>
  </si>
  <si>
    <t>الضالع</t>
  </si>
  <si>
    <t>AL-Daleh</t>
  </si>
  <si>
    <t>الاجمالي</t>
  </si>
  <si>
    <t xml:space="preserve"> Total</t>
  </si>
  <si>
    <t>ريمة</t>
  </si>
  <si>
    <t>ـ</t>
  </si>
  <si>
    <t>ــ</t>
  </si>
  <si>
    <t xml:space="preserve">البيان </t>
  </si>
  <si>
    <t>Data</t>
  </si>
  <si>
    <t>Rima</t>
  </si>
  <si>
    <t>Serious injuries</t>
  </si>
  <si>
    <t xml:space="preserve"> Light injuries</t>
  </si>
  <si>
    <t xml:space="preserve">     ــ     </t>
  </si>
  <si>
    <t xml:space="preserve">    ـــ     </t>
  </si>
  <si>
    <t xml:space="preserve">         ــ       </t>
  </si>
  <si>
    <t>ـــ</t>
  </si>
  <si>
    <t xml:space="preserve">           ــ             </t>
  </si>
  <si>
    <t xml:space="preserve">           ــ           </t>
  </si>
  <si>
    <t xml:space="preserve">            ــ             </t>
  </si>
  <si>
    <t xml:space="preserve">            ــ            </t>
  </si>
  <si>
    <t xml:space="preserve">           ــ       </t>
  </si>
  <si>
    <r>
      <rPr>
        <b/>
        <sz val="11"/>
        <color rgb="FF0070C0"/>
        <rFont val="Simplified Arabic"/>
        <charset val="178"/>
      </rPr>
      <t>المصدر</t>
    </r>
    <r>
      <rPr>
        <b/>
        <sz val="11"/>
        <rFont val="Simplified Arabic"/>
        <charset val="178"/>
      </rPr>
      <t>:كتاب الاحصاء  أعداد مختلفة + الإدارة العامة للمرور</t>
    </r>
  </si>
  <si>
    <t>عدد الحوادث المسجلة للمركبات في الجمهورية للفترة (2001-2009)</t>
  </si>
  <si>
    <t>THE REGISTERED ACCIDENTS OF VEHICLES IN Y.R FOR THE YEARS 2001-2009</t>
  </si>
  <si>
    <t>__</t>
  </si>
  <si>
    <t>ـــــ</t>
  </si>
</sst>
</file>

<file path=xl/styles.xml><?xml version="1.0" encoding="utf-8"?>
<styleSheet xmlns="http://schemas.openxmlformats.org/spreadsheetml/2006/main">
  <numFmts count="1">
    <numFmt numFmtId="164" formatCode="General_)"/>
  </numFmts>
  <fonts count="12">
    <font>
      <sz val="10"/>
      <name val="Arial"/>
      <charset val="178"/>
    </font>
    <font>
      <b/>
      <sz val="11"/>
      <name val="Simplified Arabic"/>
      <charset val="178"/>
    </font>
    <font>
      <b/>
      <sz val="8"/>
      <name val="Simplified Arabic"/>
      <charset val="178"/>
    </font>
    <font>
      <sz val="10"/>
      <name val="Simplified Arabic"/>
      <charset val="178"/>
    </font>
    <font>
      <b/>
      <sz val="14"/>
      <color indexed="9"/>
      <name val="Simplified Arabic"/>
      <charset val="178"/>
    </font>
    <font>
      <b/>
      <sz val="12"/>
      <name val="Simplified Arabic"/>
      <charset val="178"/>
    </font>
    <font>
      <b/>
      <sz val="12"/>
      <name val="Arial"/>
      <family val="2"/>
      <scheme val="minor"/>
    </font>
    <font>
      <sz val="12"/>
      <name val="Arial"/>
      <family val="2"/>
      <scheme val="minor"/>
    </font>
    <font>
      <b/>
      <sz val="11"/>
      <color rgb="FF0070C0"/>
      <name val="Simplified Arabic"/>
      <charset val="178"/>
    </font>
    <font>
      <b/>
      <sz val="11"/>
      <name val="Arial"/>
      <family val="2"/>
      <scheme val="minor"/>
    </font>
    <font>
      <b/>
      <sz val="11"/>
      <color indexed="8"/>
      <name val="Arial"/>
      <family val="2"/>
      <scheme val="minor"/>
    </font>
    <font>
      <b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Fill="1" applyAlignment="1">
      <alignment horizontal="center" vertical="center" readingOrder="1"/>
    </xf>
    <xf numFmtId="0" fontId="3" fillId="0" borderId="0" xfId="0" applyFont="1"/>
    <xf numFmtId="0" fontId="3" fillId="0" borderId="0" xfId="0" applyFont="1" applyFill="1"/>
    <xf numFmtId="0" fontId="1" fillId="0" borderId="0" xfId="0" applyFont="1" applyFill="1" applyAlignment="1">
      <alignment horizontal="center" vertical="center" readingOrder="1"/>
    </xf>
    <xf numFmtId="0" fontId="5" fillId="2" borderId="1" xfId="0" applyFont="1" applyFill="1" applyBorder="1" applyAlignment="1">
      <alignment horizontal="center" vertical="center" wrapText="1" readingOrder="2"/>
    </xf>
    <xf numFmtId="0" fontId="5" fillId="2" borderId="2" xfId="0" applyFont="1" applyFill="1" applyBorder="1" applyAlignment="1">
      <alignment horizontal="center" vertical="center" wrapText="1" readingOrder="2"/>
    </xf>
    <xf numFmtId="0" fontId="6" fillId="2" borderId="2" xfId="0" applyFont="1" applyFill="1" applyBorder="1" applyAlignment="1">
      <alignment horizontal="center" vertical="center" readingOrder="1"/>
    </xf>
    <xf numFmtId="0" fontId="6" fillId="2" borderId="3" xfId="0" applyFont="1" applyFill="1" applyBorder="1" applyAlignment="1">
      <alignment horizontal="center" vertical="center" readingOrder="1"/>
    </xf>
    <xf numFmtId="0" fontId="6" fillId="2" borderId="4" xfId="0" applyFont="1" applyFill="1" applyBorder="1" applyAlignment="1">
      <alignment horizontal="center" vertical="center" readingOrder="1"/>
    </xf>
    <xf numFmtId="0" fontId="5" fillId="5" borderId="1" xfId="0" applyFont="1" applyFill="1" applyBorder="1" applyAlignment="1">
      <alignment horizontal="center" vertical="center" wrapText="1" readingOrder="2"/>
    </xf>
    <xf numFmtId="0" fontId="5" fillId="5" borderId="2" xfId="0" applyFont="1" applyFill="1" applyBorder="1" applyAlignment="1">
      <alignment horizontal="center" vertical="center" wrapText="1" readingOrder="2"/>
    </xf>
    <xf numFmtId="0" fontId="7" fillId="5" borderId="3" xfId="0" applyFont="1" applyFill="1" applyBorder="1" applyAlignment="1">
      <alignment horizontal="center" vertical="center" readingOrder="1"/>
    </xf>
    <xf numFmtId="0" fontId="6" fillId="5" borderId="3" xfId="0" applyFont="1" applyFill="1" applyBorder="1" applyAlignment="1">
      <alignment horizontal="center" vertical="center" readingOrder="1"/>
    </xf>
    <xf numFmtId="0" fontId="9" fillId="0" borderId="3" xfId="0" applyFont="1" applyFill="1" applyBorder="1" applyAlignment="1">
      <alignment horizontal="center" vertical="center" readingOrder="1"/>
    </xf>
    <xf numFmtId="164" fontId="10" fillId="0" borderId="4" xfId="0" applyNumberFormat="1" applyFont="1" applyFill="1" applyBorder="1" applyAlignment="1" applyProtection="1">
      <alignment horizontal="center" vertical="center"/>
    </xf>
    <xf numFmtId="164" fontId="10" fillId="5" borderId="4" xfId="0" applyNumberFormat="1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>
      <alignment horizontal="center" vertical="center" readingOrder="1"/>
    </xf>
    <xf numFmtId="0" fontId="9" fillId="4" borderId="4" xfId="0" applyFont="1" applyFill="1" applyBorder="1" applyAlignment="1">
      <alignment horizontal="center" vertical="center" readingOrder="1"/>
    </xf>
    <xf numFmtId="164" fontId="11" fillId="0" borderId="3" xfId="0" applyNumberFormat="1" applyFont="1" applyFill="1" applyBorder="1" applyAlignment="1" applyProtection="1">
      <alignment horizontal="center" vertical="center"/>
    </xf>
    <xf numFmtId="164" fontId="11" fillId="0" borderId="3" xfId="0" applyNumberFormat="1" applyFont="1" applyFill="1" applyBorder="1" applyAlignment="1" applyProtection="1">
      <alignment horizontal="center" vertical="center"/>
      <protection locked="0"/>
    </xf>
    <xf numFmtId="0" fontId="9" fillId="5" borderId="3" xfId="0" applyFont="1" applyFill="1" applyBorder="1" applyAlignment="1">
      <alignment horizontal="center" vertical="center" readingOrder="1"/>
    </xf>
    <xf numFmtId="164" fontId="10" fillId="0" borderId="3" xfId="0" applyNumberFormat="1" applyFont="1" applyFill="1" applyBorder="1" applyAlignment="1" applyProtection="1">
      <alignment horizontal="center" vertical="center"/>
    </xf>
    <xf numFmtId="164" fontId="10" fillId="5" borderId="3" xfId="0" applyNumberFormat="1" applyFont="1" applyFill="1" applyBorder="1" applyAlignment="1" applyProtection="1">
      <alignment horizontal="center" vertical="center"/>
    </xf>
    <xf numFmtId="0" fontId="9" fillId="4" borderId="3" xfId="0" applyFont="1" applyFill="1" applyBorder="1" applyAlignment="1">
      <alignment vertical="center" readingOrder="1"/>
    </xf>
    <xf numFmtId="0" fontId="9" fillId="0" borderId="2" xfId="0" applyFont="1" applyFill="1" applyBorder="1" applyAlignment="1">
      <alignment horizontal="center" vertical="center" readingOrder="1"/>
    </xf>
    <xf numFmtId="0" fontId="9" fillId="5" borderId="2" xfId="0" applyFont="1" applyFill="1" applyBorder="1" applyAlignment="1">
      <alignment horizontal="center" vertical="center" readingOrder="1"/>
    </xf>
    <xf numFmtId="0" fontId="1" fillId="0" borderId="0" xfId="0" applyFont="1" applyFill="1" applyBorder="1" applyAlignment="1">
      <alignment horizontal="center" vertical="center" readingOrder="2"/>
    </xf>
    <xf numFmtId="0" fontId="5" fillId="2" borderId="3" xfId="0" applyFont="1" applyFill="1" applyBorder="1" applyAlignment="1">
      <alignment horizontal="center" vertical="center" readingOrder="1"/>
    </xf>
    <xf numFmtId="0" fontId="5" fillId="5" borderId="3" xfId="0" applyFont="1" applyFill="1" applyBorder="1" applyAlignment="1">
      <alignment horizontal="center" vertical="center" readingOrder="1"/>
    </xf>
    <xf numFmtId="0" fontId="5" fillId="2" borderId="3" xfId="0" applyFont="1" applyFill="1" applyBorder="1" applyAlignment="1">
      <alignment horizontal="center" vertical="center" readingOrder="2"/>
    </xf>
    <xf numFmtId="0" fontId="5" fillId="2" borderId="6" xfId="0" applyFont="1" applyFill="1" applyBorder="1" applyAlignment="1">
      <alignment horizontal="center" vertical="center" readingOrder="2"/>
    </xf>
    <xf numFmtId="0" fontId="5" fillId="2" borderId="1" xfId="0" applyFont="1" applyFill="1" applyBorder="1" applyAlignment="1">
      <alignment horizontal="center" vertical="center" readingOrder="2"/>
    </xf>
    <xf numFmtId="0" fontId="5" fillId="2" borderId="4" xfId="0" applyFont="1" applyFill="1" applyBorder="1" applyAlignment="1">
      <alignment horizontal="center" vertical="center" readingOrder="1"/>
    </xf>
    <xf numFmtId="0" fontId="5" fillId="2" borderId="1" xfId="0" applyFont="1" applyFill="1" applyBorder="1" applyAlignment="1">
      <alignment horizontal="center" vertical="center" readingOrder="1"/>
    </xf>
    <xf numFmtId="0" fontId="5" fillId="2" borderId="7" xfId="0" applyFont="1" applyFill="1" applyBorder="1" applyAlignment="1">
      <alignment horizontal="center" vertical="center" wrapText="1" readingOrder="2"/>
    </xf>
    <xf numFmtId="0" fontId="5" fillId="2" borderId="9" xfId="0" applyFont="1" applyFill="1" applyBorder="1" applyAlignment="1">
      <alignment horizontal="center" vertical="center" wrapText="1" readingOrder="2"/>
    </xf>
    <xf numFmtId="0" fontId="5" fillId="2" borderId="13" xfId="0" applyFont="1" applyFill="1" applyBorder="1" applyAlignment="1">
      <alignment horizontal="center" vertical="center" wrapText="1" readingOrder="2"/>
    </xf>
    <xf numFmtId="0" fontId="5" fillId="2" borderId="5" xfId="0" applyFont="1" applyFill="1" applyBorder="1" applyAlignment="1">
      <alignment horizontal="center" vertical="center" wrapText="1" readingOrder="2"/>
    </xf>
    <xf numFmtId="0" fontId="5" fillId="2" borderId="14" xfId="0" applyFont="1" applyFill="1" applyBorder="1" applyAlignment="1">
      <alignment horizontal="center" vertical="center" wrapText="1" readingOrder="2"/>
    </xf>
    <xf numFmtId="0" fontId="5" fillId="2" borderId="15" xfId="0" applyFont="1" applyFill="1" applyBorder="1" applyAlignment="1">
      <alignment horizontal="center" vertical="center" wrapText="1" readingOrder="2"/>
    </xf>
    <xf numFmtId="0" fontId="5" fillId="2" borderId="7" xfId="0" applyFont="1" applyFill="1" applyBorder="1" applyAlignment="1">
      <alignment horizontal="center" vertical="center" wrapText="1" readingOrder="1"/>
    </xf>
    <xf numFmtId="0" fontId="5" fillId="2" borderId="9" xfId="0" applyFont="1" applyFill="1" applyBorder="1" applyAlignment="1">
      <alignment horizontal="center" vertical="center" wrapText="1" readingOrder="1"/>
    </xf>
    <xf numFmtId="0" fontId="5" fillId="2" borderId="13" xfId="0" applyFont="1" applyFill="1" applyBorder="1" applyAlignment="1">
      <alignment horizontal="center" vertical="center" wrapText="1" readingOrder="1"/>
    </xf>
    <xf numFmtId="0" fontId="5" fillId="2" borderId="5" xfId="0" applyFont="1" applyFill="1" applyBorder="1" applyAlignment="1">
      <alignment horizontal="center" vertical="center" wrapText="1" readingOrder="1"/>
    </xf>
    <xf numFmtId="0" fontId="5" fillId="2" borderId="10" xfId="0" applyFont="1" applyFill="1" applyBorder="1" applyAlignment="1">
      <alignment horizontal="center" vertical="center" wrapText="1" readingOrder="1"/>
    </xf>
    <xf numFmtId="0" fontId="5" fillId="2" borderId="12" xfId="0" applyFont="1" applyFill="1" applyBorder="1" applyAlignment="1">
      <alignment horizontal="center" vertical="center" wrapText="1" readingOrder="1"/>
    </xf>
    <xf numFmtId="0" fontId="5" fillId="2" borderId="2" xfId="0" applyFont="1" applyFill="1" applyBorder="1" applyAlignment="1">
      <alignment horizontal="center" vertical="center" readingOrder="1"/>
    </xf>
    <xf numFmtId="0" fontId="4" fillId="3" borderId="7" xfId="0" applyFont="1" applyFill="1" applyBorder="1" applyAlignment="1">
      <alignment horizontal="center" vertical="center" wrapText="1" readingOrder="2"/>
    </xf>
    <xf numFmtId="0" fontId="4" fillId="3" borderId="8" xfId="0" applyFont="1" applyFill="1" applyBorder="1" applyAlignment="1">
      <alignment horizontal="center" vertical="center" wrapText="1" readingOrder="2"/>
    </xf>
    <xf numFmtId="0" fontId="4" fillId="3" borderId="9" xfId="0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 readingOrder="2"/>
    </xf>
    <xf numFmtId="0" fontId="5" fillId="2" borderId="10" xfId="0" applyFont="1" applyFill="1" applyBorder="1" applyAlignment="1">
      <alignment horizontal="center" vertical="center" wrapText="1" readingOrder="2"/>
    </xf>
    <xf numFmtId="0" fontId="5" fillId="2" borderId="11" xfId="0" applyFont="1" applyFill="1" applyBorder="1" applyAlignment="1">
      <alignment horizontal="center" vertical="center" wrapText="1" readingOrder="2"/>
    </xf>
    <xf numFmtId="0" fontId="5" fillId="2" borderId="12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3"/>
  <sheetViews>
    <sheetView rightToLeft="1" tabSelected="1" view="pageBreakPreview" zoomScale="70" workbookViewId="0">
      <selection sqref="A1:M1"/>
    </sheetView>
  </sheetViews>
  <sheetFormatPr defaultRowHeight="18"/>
  <cols>
    <col min="1" max="1" width="13.85546875" style="2" bestFit="1" customWidth="1"/>
    <col min="2" max="2" width="8" style="2" bestFit="1" customWidth="1"/>
    <col min="3" max="3" width="8.140625" style="2" bestFit="1" customWidth="1"/>
    <col min="4" max="4" width="11.5703125" style="2" bestFit="1" customWidth="1"/>
    <col min="5" max="5" width="10.85546875" style="2" bestFit="1" customWidth="1"/>
    <col min="6" max="6" width="8" style="2" bestFit="1" customWidth="1"/>
    <col min="7" max="7" width="9.42578125" style="2" bestFit="1" customWidth="1"/>
    <col min="8" max="8" width="17.85546875" style="2" bestFit="1" customWidth="1"/>
    <col min="9" max="9" width="15.42578125" style="2" bestFit="1" customWidth="1"/>
    <col min="10" max="10" width="9.42578125" style="2" bestFit="1" customWidth="1"/>
    <col min="11" max="11" width="20.42578125" style="2" bestFit="1" customWidth="1"/>
    <col min="12" max="12" width="8" style="2" bestFit="1" customWidth="1"/>
    <col min="13" max="13" width="18.140625" style="2" bestFit="1" customWidth="1"/>
    <col min="14" max="16384" width="9.140625" style="2"/>
  </cols>
  <sheetData>
    <row r="1" spans="1:13" ht="26.25">
      <c r="A1" s="48" t="s">
        <v>79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38.25" customHeight="1">
      <c r="A2" s="48" t="s">
        <v>80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50"/>
    </row>
    <row r="3" spans="1:13" ht="43.5" customHeight="1">
      <c r="A3" s="35" t="s">
        <v>64</v>
      </c>
      <c r="B3" s="36"/>
      <c r="C3" s="35" t="s">
        <v>0</v>
      </c>
      <c r="D3" s="51"/>
      <c r="E3" s="51"/>
      <c r="F3" s="51"/>
      <c r="G3" s="36"/>
      <c r="H3" s="35" t="s">
        <v>2</v>
      </c>
      <c r="I3" s="51"/>
      <c r="J3" s="36"/>
      <c r="K3" s="5" t="s">
        <v>4</v>
      </c>
      <c r="L3" s="41" t="s">
        <v>65</v>
      </c>
      <c r="M3" s="42"/>
    </row>
    <row r="4" spans="1:13" ht="21.75" customHeight="1">
      <c r="A4" s="37"/>
      <c r="B4" s="38"/>
      <c r="C4" s="52" t="s">
        <v>1</v>
      </c>
      <c r="D4" s="53"/>
      <c r="E4" s="53"/>
      <c r="F4" s="53"/>
      <c r="G4" s="54"/>
      <c r="H4" s="52" t="s">
        <v>3</v>
      </c>
      <c r="I4" s="53"/>
      <c r="J4" s="54"/>
      <c r="K4" s="5" t="s">
        <v>5</v>
      </c>
      <c r="L4" s="43"/>
      <c r="M4" s="44"/>
    </row>
    <row r="5" spans="1:13" ht="23.25">
      <c r="A5" s="37"/>
      <c r="B5" s="38"/>
      <c r="C5" s="5" t="s">
        <v>7</v>
      </c>
      <c r="D5" s="5" t="s">
        <v>11</v>
      </c>
      <c r="E5" s="5" t="s">
        <v>9</v>
      </c>
      <c r="F5" s="5" t="s">
        <v>13</v>
      </c>
      <c r="G5" s="10" t="s">
        <v>15</v>
      </c>
      <c r="H5" s="5" t="s">
        <v>17</v>
      </c>
      <c r="I5" s="5" t="s">
        <v>18</v>
      </c>
      <c r="J5" s="12" t="s">
        <v>15</v>
      </c>
      <c r="K5" s="5" t="s">
        <v>6</v>
      </c>
      <c r="L5" s="43"/>
      <c r="M5" s="44"/>
    </row>
    <row r="6" spans="1:13" ht="23.25">
      <c r="A6" s="39"/>
      <c r="B6" s="40"/>
      <c r="C6" s="6" t="s">
        <v>8</v>
      </c>
      <c r="D6" s="6" t="s">
        <v>12</v>
      </c>
      <c r="E6" s="6" t="s">
        <v>10</v>
      </c>
      <c r="F6" s="6" t="s">
        <v>14</v>
      </c>
      <c r="G6" s="11" t="s">
        <v>16</v>
      </c>
      <c r="H6" s="6" t="s">
        <v>67</v>
      </c>
      <c r="I6" s="6" t="s">
        <v>68</v>
      </c>
      <c r="J6" s="12" t="s">
        <v>16</v>
      </c>
      <c r="K6" s="6"/>
      <c r="L6" s="45"/>
      <c r="M6" s="46"/>
    </row>
    <row r="7" spans="1:13">
      <c r="A7" s="31" t="s">
        <v>19</v>
      </c>
      <c r="B7" s="7">
        <v>2001</v>
      </c>
      <c r="C7" s="25">
        <v>1817</v>
      </c>
      <c r="D7" s="25">
        <v>1551</v>
      </c>
      <c r="E7" s="25">
        <v>10</v>
      </c>
      <c r="F7" s="25">
        <v>11</v>
      </c>
      <c r="G7" s="26">
        <f t="shared" ref="G7:G100" si="0">SUM(C7:F7)</f>
        <v>3389</v>
      </c>
      <c r="H7" s="25">
        <v>1002</v>
      </c>
      <c r="I7" s="25">
        <v>2470</v>
      </c>
      <c r="J7" s="21">
        <f>SUM(H7:I7)</f>
        <v>3472</v>
      </c>
      <c r="K7" s="14">
        <v>209</v>
      </c>
      <c r="L7" s="7">
        <v>2001</v>
      </c>
      <c r="M7" s="33" t="s">
        <v>20</v>
      </c>
    </row>
    <row r="8" spans="1:13">
      <c r="A8" s="32"/>
      <c r="B8" s="7">
        <v>2002</v>
      </c>
      <c r="C8" s="25">
        <v>1906</v>
      </c>
      <c r="D8" s="25">
        <v>1775</v>
      </c>
      <c r="E8" s="25">
        <v>39</v>
      </c>
      <c r="F8" s="25">
        <v>17</v>
      </c>
      <c r="G8" s="26">
        <f t="shared" si="0"/>
        <v>3737</v>
      </c>
      <c r="H8" s="25">
        <v>1075</v>
      </c>
      <c r="I8" s="25">
        <v>1313</v>
      </c>
      <c r="J8" s="21">
        <f t="shared" ref="J8:J151" si="1">SUM(H8:I8)</f>
        <v>2388</v>
      </c>
      <c r="K8" s="14">
        <v>233</v>
      </c>
      <c r="L8" s="7">
        <v>2002</v>
      </c>
      <c r="M8" s="34"/>
    </row>
    <row r="9" spans="1:13">
      <c r="A9" s="32"/>
      <c r="B9" s="7">
        <v>2003</v>
      </c>
      <c r="C9" s="25">
        <v>2076</v>
      </c>
      <c r="D9" s="25">
        <v>1608</v>
      </c>
      <c r="E9" s="25">
        <v>83</v>
      </c>
      <c r="F9" s="25">
        <v>56</v>
      </c>
      <c r="G9" s="26">
        <f t="shared" si="0"/>
        <v>3823</v>
      </c>
      <c r="H9" s="25">
        <v>1247</v>
      </c>
      <c r="I9" s="25">
        <v>1492</v>
      </c>
      <c r="J9" s="21">
        <f t="shared" si="1"/>
        <v>2739</v>
      </c>
      <c r="K9" s="14">
        <v>245</v>
      </c>
      <c r="L9" s="7">
        <v>2003</v>
      </c>
      <c r="M9" s="34"/>
    </row>
    <row r="10" spans="1:13">
      <c r="A10" s="32"/>
      <c r="B10" s="7">
        <v>2004</v>
      </c>
      <c r="C10" s="25">
        <v>2669</v>
      </c>
      <c r="D10" s="25">
        <v>1984</v>
      </c>
      <c r="E10" s="25">
        <v>118</v>
      </c>
      <c r="F10" s="25">
        <v>95</v>
      </c>
      <c r="G10" s="26">
        <f t="shared" si="0"/>
        <v>4866</v>
      </c>
      <c r="H10" s="25">
        <v>1358</v>
      </c>
      <c r="I10" s="25">
        <v>1847</v>
      </c>
      <c r="J10" s="21">
        <f t="shared" si="1"/>
        <v>3205</v>
      </c>
      <c r="K10" s="14">
        <v>300</v>
      </c>
      <c r="L10" s="7">
        <v>2004</v>
      </c>
      <c r="M10" s="34"/>
    </row>
    <row r="11" spans="1:13">
      <c r="A11" s="32"/>
      <c r="B11" s="7">
        <v>2005</v>
      </c>
      <c r="C11" s="25">
        <v>2429</v>
      </c>
      <c r="D11" s="25">
        <v>2166</v>
      </c>
      <c r="E11" s="25">
        <v>156</v>
      </c>
      <c r="F11" s="25">
        <v>419</v>
      </c>
      <c r="G11" s="26">
        <f>SUM(C11:F11)</f>
        <v>5170</v>
      </c>
      <c r="H11" s="25" t="s">
        <v>62</v>
      </c>
      <c r="I11" s="14" t="s">
        <v>62</v>
      </c>
      <c r="J11" s="21">
        <f t="shared" si="1"/>
        <v>0</v>
      </c>
      <c r="K11" s="14">
        <v>309</v>
      </c>
      <c r="L11" s="8">
        <v>2005</v>
      </c>
      <c r="M11" s="34"/>
    </row>
    <row r="12" spans="1:13">
      <c r="A12" s="32"/>
      <c r="B12" s="8">
        <v>2006</v>
      </c>
      <c r="C12" s="25">
        <v>2590</v>
      </c>
      <c r="D12" s="25">
        <v>2086</v>
      </c>
      <c r="E12" s="25">
        <v>100</v>
      </c>
      <c r="F12" s="25">
        <v>61</v>
      </c>
      <c r="G12" s="26">
        <f>SUM(C12:F12)</f>
        <v>4837</v>
      </c>
      <c r="H12" s="25" t="s">
        <v>62</v>
      </c>
      <c r="I12" s="25" t="s">
        <v>62</v>
      </c>
      <c r="J12" s="21">
        <f t="shared" si="1"/>
        <v>0</v>
      </c>
      <c r="K12" s="14">
        <v>271</v>
      </c>
      <c r="L12" s="8">
        <v>2006</v>
      </c>
      <c r="M12" s="34"/>
    </row>
    <row r="13" spans="1:13">
      <c r="A13" s="32"/>
      <c r="B13" s="8">
        <v>2007</v>
      </c>
      <c r="C13" s="15">
        <v>3143</v>
      </c>
      <c r="D13" s="15">
        <v>2273</v>
      </c>
      <c r="E13" s="15">
        <v>196</v>
      </c>
      <c r="F13" s="15">
        <v>81</v>
      </c>
      <c r="G13" s="16">
        <f t="shared" ref="G13:G14" si="2">SUM(C13:F13)</f>
        <v>5693</v>
      </c>
      <c r="H13" s="17" t="s">
        <v>62</v>
      </c>
      <c r="I13" s="17" t="s">
        <v>62</v>
      </c>
      <c r="J13" s="21">
        <f t="shared" si="1"/>
        <v>0</v>
      </c>
      <c r="K13" s="14">
        <v>327</v>
      </c>
      <c r="L13" s="8">
        <v>2007</v>
      </c>
      <c r="M13" s="34"/>
    </row>
    <row r="14" spans="1:13">
      <c r="A14" s="32"/>
      <c r="B14" s="9">
        <v>2008</v>
      </c>
      <c r="C14" s="15">
        <v>408</v>
      </c>
      <c r="D14" s="15">
        <v>381</v>
      </c>
      <c r="E14" s="15">
        <v>79</v>
      </c>
      <c r="F14" s="15">
        <v>143</v>
      </c>
      <c r="G14" s="16">
        <f t="shared" si="2"/>
        <v>1011</v>
      </c>
      <c r="H14" s="18" t="s">
        <v>62</v>
      </c>
      <c r="I14" s="18" t="s">
        <v>62</v>
      </c>
      <c r="J14" s="21">
        <f t="shared" ref="J14" si="3">SUM(H14:I14)</f>
        <v>0</v>
      </c>
      <c r="K14" s="14">
        <v>123</v>
      </c>
      <c r="L14" s="9">
        <v>2008</v>
      </c>
      <c r="M14" s="34"/>
    </row>
    <row r="15" spans="1:13">
      <c r="A15" s="32"/>
      <c r="B15" s="9">
        <v>2009</v>
      </c>
      <c r="C15" s="19">
        <v>2220</v>
      </c>
      <c r="D15" s="19">
        <v>1860</v>
      </c>
      <c r="E15" s="19">
        <v>134</v>
      </c>
      <c r="F15" s="19">
        <v>1057</v>
      </c>
      <c r="G15" s="21">
        <f t="shared" ref="G15" si="4">SUM(C15:F15)</f>
        <v>5271</v>
      </c>
      <c r="H15" s="20" t="s">
        <v>81</v>
      </c>
      <c r="I15" s="19" t="s">
        <v>81</v>
      </c>
      <c r="J15" s="21">
        <v>4287</v>
      </c>
      <c r="K15" s="14">
        <v>330</v>
      </c>
      <c r="L15" s="9">
        <v>2009</v>
      </c>
      <c r="M15" s="34"/>
    </row>
    <row r="16" spans="1:13" s="3" customFormat="1">
      <c r="A16" s="28" t="s">
        <v>21</v>
      </c>
      <c r="B16" s="8">
        <v>2001</v>
      </c>
      <c r="C16" s="14">
        <v>181</v>
      </c>
      <c r="D16" s="14">
        <v>80</v>
      </c>
      <c r="E16" s="14">
        <v>121</v>
      </c>
      <c r="F16" s="14">
        <v>12</v>
      </c>
      <c r="G16" s="21">
        <f t="shared" si="0"/>
        <v>394</v>
      </c>
      <c r="H16" s="14">
        <v>349</v>
      </c>
      <c r="I16" s="14">
        <v>529</v>
      </c>
      <c r="J16" s="21">
        <f t="shared" si="1"/>
        <v>878</v>
      </c>
      <c r="K16" s="14">
        <v>149</v>
      </c>
      <c r="L16" s="9">
        <v>2001</v>
      </c>
      <c r="M16" s="28" t="s">
        <v>22</v>
      </c>
    </row>
    <row r="17" spans="1:13">
      <c r="A17" s="28"/>
      <c r="B17" s="8">
        <v>2002</v>
      </c>
      <c r="C17" s="14">
        <v>258</v>
      </c>
      <c r="D17" s="14">
        <v>86</v>
      </c>
      <c r="E17" s="14">
        <v>133</v>
      </c>
      <c r="F17" s="14">
        <v>16</v>
      </c>
      <c r="G17" s="21">
        <f t="shared" si="0"/>
        <v>493</v>
      </c>
      <c r="H17" s="14">
        <v>358</v>
      </c>
      <c r="I17" s="14">
        <v>722</v>
      </c>
      <c r="J17" s="21">
        <f t="shared" si="1"/>
        <v>1080</v>
      </c>
      <c r="K17" s="14">
        <v>155</v>
      </c>
      <c r="L17" s="9">
        <v>2002</v>
      </c>
      <c r="M17" s="28"/>
    </row>
    <row r="18" spans="1:13">
      <c r="A18" s="28"/>
      <c r="B18" s="8">
        <v>2003</v>
      </c>
      <c r="C18" s="14">
        <v>226</v>
      </c>
      <c r="D18" s="14">
        <v>81</v>
      </c>
      <c r="E18" s="14">
        <v>109</v>
      </c>
      <c r="F18" s="14">
        <v>12</v>
      </c>
      <c r="G18" s="21">
        <f t="shared" si="0"/>
        <v>428</v>
      </c>
      <c r="H18" s="14">
        <v>541</v>
      </c>
      <c r="I18" s="14">
        <v>720</v>
      </c>
      <c r="J18" s="21">
        <f t="shared" si="1"/>
        <v>1261</v>
      </c>
      <c r="K18" s="14">
        <v>163</v>
      </c>
      <c r="L18" s="9">
        <v>2003</v>
      </c>
      <c r="M18" s="28"/>
    </row>
    <row r="19" spans="1:13">
      <c r="A19" s="28"/>
      <c r="B19" s="8">
        <v>2004</v>
      </c>
      <c r="C19" s="14">
        <v>244</v>
      </c>
      <c r="D19" s="14">
        <v>86</v>
      </c>
      <c r="E19" s="14">
        <v>103</v>
      </c>
      <c r="F19" s="14">
        <v>11</v>
      </c>
      <c r="G19" s="21">
        <f t="shared" si="0"/>
        <v>444</v>
      </c>
      <c r="H19" s="14">
        <v>333</v>
      </c>
      <c r="I19" s="14">
        <v>820</v>
      </c>
      <c r="J19" s="21">
        <f t="shared" si="1"/>
        <v>1153</v>
      </c>
      <c r="K19" s="14">
        <v>133</v>
      </c>
      <c r="L19" s="9">
        <v>2004</v>
      </c>
      <c r="M19" s="28"/>
    </row>
    <row r="20" spans="1:13">
      <c r="A20" s="28"/>
      <c r="B20" s="8">
        <v>2005</v>
      </c>
      <c r="C20" s="14">
        <v>247</v>
      </c>
      <c r="D20" s="14">
        <v>110</v>
      </c>
      <c r="E20" s="14">
        <v>164</v>
      </c>
      <c r="F20" s="14">
        <v>15</v>
      </c>
      <c r="G20" s="21">
        <f t="shared" si="0"/>
        <v>536</v>
      </c>
      <c r="H20" s="14" t="s">
        <v>62</v>
      </c>
      <c r="I20" s="14" t="s">
        <v>62</v>
      </c>
      <c r="J20" s="21">
        <f t="shared" si="1"/>
        <v>0</v>
      </c>
      <c r="K20" s="14">
        <v>155</v>
      </c>
      <c r="L20" s="9">
        <v>2005</v>
      </c>
      <c r="M20" s="28"/>
    </row>
    <row r="21" spans="1:13">
      <c r="A21" s="28"/>
      <c r="B21" s="8">
        <v>2006</v>
      </c>
      <c r="C21" s="14">
        <v>258</v>
      </c>
      <c r="D21" s="14">
        <v>122</v>
      </c>
      <c r="E21" s="14">
        <v>132</v>
      </c>
      <c r="F21" s="14">
        <v>8</v>
      </c>
      <c r="G21" s="21">
        <f>SUM(C21:F21)</f>
        <v>520</v>
      </c>
      <c r="H21" s="14" t="s">
        <v>63</v>
      </c>
      <c r="I21" s="14" t="s">
        <v>63</v>
      </c>
      <c r="J21" s="21">
        <f t="shared" si="1"/>
        <v>0</v>
      </c>
      <c r="K21" s="14">
        <v>149</v>
      </c>
      <c r="L21" s="9">
        <v>2006</v>
      </c>
      <c r="M21" s="28"/>
    </row>
    <row r="22" spans="1:13">
      <c r="A22" s="28"/>
      <c r="B22" s="8">
        <v>2007</v>
      </c>
      <c r="C22" s="14">
        <v>270</v>
      </c>
      <c r="D22" s="14">
        <v>106</v>
      </c>
      <c r="E22" s="14">
        <v>153</v>
      </c>
      <c r="F22" s="22">
        <v>11</v>
      </c>
      <c r="G22" s="21">
        <f t="shared" ref="G22:G23" si="5">SUM(C22:F22)</f>
        <v>540</v>
      </c>
      <c r="H22" s="14" t="s">
        <v>63</v>
      </c>
      <c r="I22" s="14" t="s">
        <v>63</v>
      </c>
      <c r="J22" s="21">
        <f t="shared" si="1"/>
        <v>0</v>
      </c>
      <c r="K22" s="14">
        <v>184</v>
      </c>
      <c r="L22" s="9">
        <v>2007</v>
      </c>
      <c r="M22" s="28"/>
    </row>
    <row r="23" spans="1:13">
      <c r="A23" s="28"/>
      <c r="B23" s="8">
        <v>2008</v>
      </c>
      <c r="C23" s="22">
        <v>230</v>
      </c>
      <c r="D23" s="22">
        <v>146</v>
      </c>
      <c r="E23" s="22">
        <v>93</v>
      </c>
      <c r="F23" s="22">
        <v>17</v>
      </c>
      <c r="G23" s="23">
        <f t="shared" si="5"/>
        <v>486</v>
      </c>
      <c r="H23" s="14" t="s">
        <v>63</v>
      </c>
      <c r="I23" s="14" t="s">
        <v>63</v>
      </c>
      <c r="J23" s="21">
        <f t="shared" ref="J23" si="6">SUM(H23:I23)</f>
        <v>0</v>
      </c>
      <c r="K23" s="14">
        <v>159</v>
      </c>
      <c r="L23" s="9">
        <v>2008</v>
      </c>
      <c r="M23" s="28"/>
    </row>
    <row r="24" spans="1:13">
      <c r="A24" s="28"/>
      <c r="B24" s="8">
        <v>2009</v>
      </c>
      <c r="C24" s="19">
        <v>234</v>
      </c>
      <c r="D24" s="19">
        <v>166</v>
      </c>
      <c r="E24" s="19">
        <v>164</v>
      </c>
      <c r="F24" s="19">
        <v>69</v>
      </c>
      <c r="G24" s="23">
        <f t="shared" ref="G24" si="7">SUM(C24:F24)</f>
        <v>633</v>
      </c>
      <c r="H24" s="14" t="s">
        <v>63</v>
      </c>
      <c r="I24" s="14" t="s">
        <v>63</v>
      </c>
      <c r="J24" s="21">
        <v>1433</v>
      </c>
      <c r="K24" s="14">
        <v>189</v>
      </c>
      <c r="L24" s="9">
        <v>2009</v>
      </c>
      <c r="M24" s="28"/>
    </row>
    <row r="25" spans="1:13" s="3" customFormat="1">
      <c r="A25" s="28" t="s">
        <v>23</v>
      </c>
      <c r="B25" s="8">
        <v>2001</v>
      </c>
      <c r="C25" s="14">
        <v>378</v>
      </c>
      <c r="D25" s="14">
        <v>268</v>
      </c>
      <c r="E25" s="14">
        <v>55</v>
      </c>
      <c r="F25" s="14">
        <v>16</v>
      </c>
      <c r="G25" s="21">
        <f t="shared" si="0"/>
        <v>717</v>
      </c>
      <c r="H25" s="14">
        <v>413</v>
      </c>
      <c r="I25" s="14">
        <v>281</v>
      </c>
      <c r="J25" s="21">
        <f t="shared" si="1"/>
        <v>694</v>
      </c>
      <c r="K25" s="14">
        <v>102</v>
      </c>
      <c r="L25" s="8">
        <v>2001</v>
      </c>
      <c r="M25" s="28" t="s">
        <v>24</v>
      </c>
    </row>
    <row r="26" spans="1:13">
      <c r="A26" s="28"/>
      <c r="B26" s="8">
        <v>2002</v>
      </c>
      <c r="C26" s="14">
        <v>351</v>
      </c>
      <c r="D26" s="14">
        <v>258</v>
      </c>
      <c r="E26" s="14">
        <v>51</v>
      </c>
      <c r="F26" s="14">
        <v>18</v>
      </c>
      <c r="G26" s="21">
        <f t="shared" si="0"/>
        <v>678</v>
      </c>
      <c r="H26" s="14">
        <v>383</v>
      </c>
      <c r="I26" s="14">
        <v>310</v>
      </c>
      <c r="J26" s="21">
        <f t="shared" si="1"/>
        <v>693</v>
      </c>
      <c r="K26" s="14">
        <v>93</v>
      </c>
      <c r="L26" s="8">
        <v>2002</v>
      </c>
      <c r="M26" s="28"/>
    </row>
    <row r="27" spans="1:13">
      <c r="A27" s="28"/>
      <c r="B27" s="8">
        <v>2003</v>
      </c>
      <c r="C27" s="14">
        <v>367</v>
      </c>
      <c r="D27" s="14">
        <v>273</v>
      </c>
      <c r="E27" s="14">
        <v>46</v>
      </c>
      <c r="F27" s="14">
        <v>18</v>
      </c>
      <c r="G27" s="21">
        <f t="shared" si="0"/>
        <v>704</v>
      </c>
      <c r="H27" s="14">
        <v>459</v>
      </c>
      <c r="I27" s="14">
        <v>392</v>
      </c>
      <c r="J27" s="21">
        <f t="shared" si="1"/>
        <v>851</v>
      </c>
      <c r="K27" s="14">
        <v>103</v>
      </c>
      <c r="L27" s="8">
        <v>2003</v>
      </c>
      <c r="M27" s="28"/>
    </row>
    <row r="28" spans="1:13">
      <c r="A28" s="28"/>
      <c r="B28" s="8">
        <v>2004</v>
      </c>
      <c r="C28" s="14">
        <v>393</v>
      </c>
      <c r="D28" s="14">
        <v>336</v>
      </c>
      <c r="E28" s="14">
        <v>49</v>
      </c>
      <c r="F28" s="14">
        <v>16</v>
      </c>
      <c r="G28" s="21">
        <f t="shared" si="0"/>
        <v>794</v>
      </c>
      <c r="H28" s="14">
        <v>374</v>
      </c>
      <c r="I28" s="14">
        <v>432</v>
      </c>
      <c r="J28" s="21">
        <f t="shared" si="1"/>
        <v>806</v>
      </c>
      <c r="K28" s="14">
        <v>85</v>
      </c>
      <c r="L28" s="8">
        <v>2004</v>
      </c>
      <c r="M28" s="28"/>
    </row>
    <row r="29" spans="1:13">
      <c r="A29" s="28"/>
      <c r="B29" s="8">
        <v>2005</v>
      </c>
      <c r="C29" s="14">
        <v>304</v>
      </c>
      <c r="D29" s="14">
        <v>325</v>
      </c>
      <c r="E29" s="14">
        <v>74</v>
      </c>
      <c r="F29" s="14">
        <v>141</v>
      </c>
      <c r="G29" s="21">
        <f t="shared" si="0"/>
        <v>844</v>
      </c>
      <c r="H29" s="14" t="s">
        <v>63</v>
      </c>
      <c r="I29" s="14" t="s">
        <v>63</v>
      </c>
      <c r="J29" s="21">
        <f t="shared" si="1"/>
        <v>0</v>
      </c>
      <c r="K29" s="14">
        <v>88</v>
      </c>
      <c r="L29" s="9">
        <v>2005</v>
      </c>
      <c r="M29" s="28"/>
    </row>
    <row r="30" spans="1:13">
      <c r="A30" s="28"/>
      <c r="B30" s="8">
        <v>2006</v>
      </c>
      <c r="C30" s="17">
        <v>384</v>
      </c>
      <c r="D30" s="17">
        <v>321</v>
      </c>
      <c r="E30" s="17">
        <v>40</v>
      </c>
      <c r="F30" s="17">
        <v>30</v>
      </c>
      <c r="G30" s="21">
        <f>SUM(C30:F30)</f>
        <v>775</v>
      </c>
      <c r="H30" s="17" t="s">
        <v>63</v>
      </c>
      <c r="I30" s="17" t="s">
        <v>63</v>
      </c>
      <c r="J30" s="21">
        <f t="shared" si="1"/>
        <v>0</v>
      </c>
      <c r="K30" s="14">
        <v>107</v>
      </c>
      <c r="L30" s="9">
        <v>2006</v>
      </c>
      <c r="M30" s="28"/>
    </row>
    <row r="31" spans="1:13">
      <c r="A31" s="28"/>
      <c r="B31" s="8">
        <v>2007</v>
      </c>
      <c r="C31" s="17">
        <v>550</v>
      </c>
      <c r="D31" s="17">
        <v>361</v>
      </c>
      <c r="E31" s="17">
        <v>58</v>
      </c>
      <c r="F31" s="17">
        <v>24</v>
      </c>
      <c r="G31" s="21">
        <f t="shared" ref="G31:G32" si="8">SUM(C31:F31)</f>
        <v>993</v>
      </c>
      <c r="H31" s="17" t="s">
        <v>75</v>
      </c>
      <c r="I31" s="24" t="s">
        <v>77</v>
      </c>
      <c r="J31" s="21">
        <f t="shared" si="1"/>
        <v>0</v>
      </c>
      <c r="K31" s="14">
        <v>94</v>
      </c>
      <c r="L31" s="9">
        <v>2007</v>
      </c>
      <c r="M31" s="28"/>
    </row>
    <row r="32" spans="1:13">
      <c r="A32" s="28"/>
      <c r="B32" s="8">
        <v>2008</v>
      </c>
      <c r="C32" s="22">
        <v>134</v>
      </c>
      <c r="D32" s="22">
        <v>38</v>
      </c>
      <c r="E32" s="22">
        <v>92</v>
      </c>
      <c r="F32" s="22">
        <v>35</v>
      </c>
      <c r="G32" s="23">
        <f t="shared" si="8"/>
        <v>299</v>
      </c>
      <c r="H32" s="17" t="s">
        <v>76</v>
      </c>
      <c r="I32" s="17" t="s">
        <v>75</v>
      </c>
      <c r="J32" s="21">
        <f t="shared" ref="J32" si="9">SUM(H32:I32)</f>
        <v>0</v>
      </c>
      <c r="K32" s="14">
        <v>65</v>
      </c>
      <c r="L32" s="9">
        <v>2008</v>
      </c>
      <c r="M32" s="28"/>
    </row>
    <row r="33" spans="1:13">
      <c r="A33" s="28"/>
      <c r="B33" s="8">
        <v>2009</v>
      </c>
      <c r="C33" s="19">
        <v>425</v>
      </c>
      <c r="D33" s="19">
        <v>411</v>
      </c>
      <c r="E33" s="19">
        <v>66</v>
      </c>
      <c r="F33" s="19">
        <v>157</v>
      </c>
      <c r="G33" s="23">
        <f t="shared" ref="G33" si="10">SUM(C33:F33)</f>
        <v>1059</v>
      </c>
      <c r="H33" s="17" t="s">
        <v>75</v>
      </c>
      <c r="I33" s="17" t="s">
        <v>75</v>
      </c>
      <c r="J33" s="21">
        <v>1433</v>
      </c>
      <c r="K33" s="14">
        <v>189</v>
      </c>
      <c r="L33" s="9">
        <v>2009</v>
      </c>
      <c r="M33" s="28"/>
    </row>
    <row r="34" spans="1:13" s="3" customFormat="1">
      <c r="A34" s="28" t="s">
        <v>25</v>
      </c>
      <c r="B34" s="8">
        <v>2001</v>
      </c>
      <c r="C34" s="14">
        <v>400</v>
      </c>
      <c r="D34" s="14">
        <v>414</v>
      </c>
      <c r="E34" s="14">
        <v>111</v>
      </c>
      <c r="F34" s="14">
        <v>22</v>
      </c>
      <c r="G34" s="21">
        <f t="shared" si="0"/>
        <v>947</v>
      </c>
      <c r="H34" s="14">
        <v>415</v>
      </c>
      <c r="I34" s="14">
        <v>589</v>
      </c>
      <c r="J34" s="21">
        <f t="shared" si="1"/>
        <v>1004</v>
      </c>
      <c r="K34" s="14">
        <v>224</v>
      </c>
      <c r="L34" s="9">
        <v>2001</v>
      </c>
      <c r="M34" s="28" t="s">
        <v>26</v>
      </c>
    </row>
    <row r="35" spans="1:13">
      <c r="A35" s="28"/>
      <c r="B35" s="8">
        <v>2002</v>
      </c>
      <c r="C35" s="14">
        <v>547</v>
      </c>
      <c r="D35" s="14">
        <v>503</v>
      </c>
      <c r="E35" s="14">
        <v>160</v>
      </c>
      <c r="F35" s="14">
        <v>38</v>
      </c>
      <c r="G35" s="21">
        <f t="shared" si="0"/>
        <v>1248</v>
      </c>
      <c r="H35" s="14">
        <v>515</v>
      </c>
      <c r="I35" s="14">
        <v>877</v>
      </c>
      <c r="J35" s="21">
        <f t="shared" si="1"/>
        <v>1392</v>
      </c>
      <c r="K35" s="14">
        <v>215</v>
      </c>
      <c r="L35" s="9">
        <v>2002</v>
      </c>
      <c r="M35" s="28"/>
    </row>
    <row r="36" spans="1:13">
      <c r="A36" s="28"/>
      <c r="B36" s="8">
        <v>2003</v>
      </c>
      <c r="C36" s="14">
        <v>449</v>
      </c>
      <c r="D36" s="14">
        <v>571</v>
      </c>
      <c r="E36" s="14">
        <v>140</v>
      </c>
      <c r="F36" s="14">
        <v>49</v>
      </c>
      <c r="G36" s="21">
        <f t="shared" si="0"/>
        <v>1209</v>
      </c>
      <c r="H36" s="14">
        <v>850</v>
      </c>
      <c r="I36" s="14">
        <v>756</v>
      </c>
      <c r="J36" s="21">
        <f t="shared" si="1"/>
        <v>1606</v>
      </c>
      <c r="K36" s="14">
        <v>238</v>
      </c>
      <c r="L36" s="9">
        <v>2003</v>
      </c>
      <c r="M36" s="28"/>
    </row>
    <row r="37" spans="1:13">
      <c r="A37" s="28"/>
      <c r="B37" s="8">
        <v>2004</v>
      </c>
      <c r="C37" s="14">
        <v>399</v>
      </c>
      <c r="D37" s="14">
        <v>507</v>
      </c>
      <c r="E37" s="14">
        <v>118</v>
      </c>
      <c r="F37" s="14">
        <v>65</v>
      </c>
      <c r="G37" s="21">
        <f t="shared" si="0"/>
        <v>1089</v>
      </c>
      <c r="H37" s="14">
        <v>655</v>
      </c>
      <c r="I37" s="14">
        <v>804</v>
      </c>
      <c r="J37" s="21">
        <f t="shared" si="1"/>
        <v>1459</v>
      </c>
      <c r="K37" s="14">
        <v>265</v>
      </c>
      <c r="L37" s="9">
        <v>2004</v>
      </c>
      <c r="M37" s="28"/>
    </row>
    <row r="38" spans="1:13">
      <c r="A38" s="28"/>
      <c r="B38" s="8">
        <v>2005</v>
      </c>
      <c r="C38" s="14">
        <v>558</v>
      </c>
      <c r="D38" s="14">
        <v>564</v>
      </c>
      <c r="E38" s="14">
        <v>145</v>
      </c>
      <c r="F38" s="14">
        <v>90</v>
      </c>
      <c r="G38" s="21">
        <f t="shared" si="0"/>
        <v>1357</v>
      </c>
      <c r="H38" s="14" t="s">
        <v>63</v>
      </c>
      <c r="I38" s="14" t="s">
        <v>63</v>
      </c>
      <c r="J38" s="21">
        <f t="shared" si="1"/>
        <v>0</v>
      </c>
      <c r="K38" s="14">
        <v>244</v>
      </c>
      <c r="L38" s="9">
        <v>2005</v>
      </c>
      <c r="M38" s="28"/>
    </row>
    <row r="39" spans="1:13">
      <c r="A39" s="28"/>
      <c r="B39" s="8">
        <v>2006</v>
      </c>
      <c r="C39" s="14">
        <v>624</v>
      </c>
      <c r="D39" s="14">
        <v>560</v>
      </c>
      <c r="E39" s="14">
        <v>155</v>
      </c>
      <c r="F39" s="14">
        <v>58</v>
      </c>
      <c r="G39" s="21">
        <f>SUM(C39:F39)</f>
        <v>1397</v>
      </c>
      <c r="H39" s="14" t="s">
        <v>63</v>
      </c>
      <c r="I39" s="14" t="s">
        <v>63</v>
      </c>
      <c r="J39" s="21">
        <f t="shared" si="1"/>
        <v>0</v>
      </c>
      <c r="K39" s="14">
        <v>320</v>
      </c>
      <c r="L39" s="9">
        <v>2006</v>
      </c>
      <c r="M39" s="28"/>
    </row>
    <row r="40" spans="1:13">
      <c r="A40" s="28"/>
      <c r="B40" s="8">
        <v>2007</v>
      </c>
      <c r="C40" s="22">
        <v>690</v>
      </c>
      <c r="D40" s="22">
        <v>594</v>
      </c>
      <c r="E40" s="22">
        <v>204</v>
      </c>
      <c r="F40" s="22">
        <v>61</v>
      </c>
      <c r="G40" s="23">
        <f t="shared" ref="G40:G41" si="11">SUM(C40:F40)</f>
        <v>1549</v>
      </c>
      <c r="H40" s="14" t="s">
        <v>63</v>
      </c>
      <c r="I40" s="14" t="s">
        <v>63</v>
      </c>
      <c r="J40" s="21">
        <f t="shared" si="1"/>
        <v>0</v>
      </c>
      <c r="K40" s="14">
        <v>354</v>
      </c>
      <c r="L40" s="9">
        <v>2007</v>
      </c>
      <c r="M40" s="28"/>
    </row>
    <row r="41" spans="1:13">
      <c r="A41" s="28"/>
      <c r="B41" s="8">
        <v>2008</v>
      </c>
      <c r="C41" s="22">
        <v>131</v>
      </c>
      <c r="D41" s="22">
        <v>128</v>
      </c>
      <c r="E41" s="22">
        <v>149</v>
      </c>
      <c r="F41" s="22">
        <v>70</v>
      </c>
      <c r="G41" s="23">
        <f t="shared" si="11"/>
        <v>478</v>
      </c>
      <c r="H41" s="14" t="s">
        <v>63</v>
      </c>
      <c r="I41" s="14" t="s">
        <v>63</v>
      </c>
      <c r="J41" s="21">
        <f t="shared" ref="J41" si="12">SUM(H41:I41)</f>
        <v>0</v>
      </c>
      <c r="K41" s="14">
        <v>198</v>
      </c>
      <c r="L41" s="9">
        <v>2008</v>
      </c>
      <c r="M41" s="28"/>
    </row>
    <row r="42" spans="1:13">
      <c r="A42" s="28"/>
      <c r="B42" s="8">
        <v>2009</v>
      </c>
      <c r="C42" s="19">
        <v>608</v>
      </c>
      <c r="D42" s="19">
        <v>640</v>
      </c>
      <c r="E42" s="19">
        <v>296</v>
      </c>
      <c r="F42" s="19">
        <v>510</v>
      </c>
      <c r="G42" s="23">
        <f t="shared" ref="G42" si="13">SUM(C42:F42)</f>
        <v>2054</v>
      </c>
      <c r="H42" s="14" t="s">
        <v>63</v>
      </c>
      <c r="I42" s="14" t="s">
        <v>63</v>
      </c>
      <c r="J42" s="21">
        <v>2503</v>
      </c>
      <c r="K42" s="14">
        <v>383</v>
      </c>
      <c r="L42" s="9">
        <v>2009</v>
      </c>
      <c r="M42" s="28"/>
    </row>
    <row r="43" spans="1:13" s="3" customFormat="1">
      <c r="A43" s="28" t="s">
        <v>27</v>
      </c>
      <c r="B43" s="8">
        <v>2001</v>
      </c>
      <c r="C43" s="14">
        <v>635</v>
      </c>
      <c r="D43" s="14">
        <v>418</v>
      </c>
      <c r="E43" s="14">
        <v>141</v>
      </c>
      <c r="F43" s="14">
        <v>50</v>
      </c>
      <c r="G43" s="21">
        <f t="shared" si="0"/>
        <v>1244</v>
      </c>
      <c r="H43" s="14">
        <v>1203</v>
      </c>
      <c r="I43" s="14">
        <v>397</v>
      </c>
      <c r="J43" s="21">
        <f t="shared" si="1"/>
        <v>1600</v>
      </c>
      <c r="K43" s="14">
        <v>244</v>
      </c>
      <c r="L43" s="9">
        <v>2001</v>
      </c>
      <c r="M43" s="28" t="s">
        <v>28</v>
      </c>
    </row>
    <row r="44" spans="1:13">
      <c r="A44" s="28"/>
      <c r="B44" s="8">
        <v>2002</v>
      </c>
      <c r="C44" s="14">
        <v>608</v>
      </c>
      <c r="D44" s="14">
        <v>405</v>
      </c>
      <c r="E44" s="14">
        <v>106</v>
      </c>
      <c r="F44" s="14">
        <v>38</v>
      </c>
      <c r="G44" s="21">
        <f t="shared" si="0"/>
        <v>1157</v>
      </c>
      <c r="H44" s="14">
        <v>1306</v>
      </c>
      <c r="I44" s="14">
        <v>457</v>
      </c>
      <c r="J44" s="21">
        <f t="shared" si="1"/>
        <v>1763</v>
      </c>
      <c r="K44" s="14">
        <v>249</v>
      </c>
      <c r="L44" s="8">
        <v>2002</v>
      </c>
      <c r="M44" s="28"/>
    </row>
    <row r="45" spans="1:13">
      <c r="A45" s="28"/>
      <c r="B45" s="8">
        <v>2003</v>
      </c>
      <c r="C45" s="14">
        <v>691</v>
      </c>
      <c r="D45" s="14">
        <v>455</v>
      </c>
      <c r="E45" s="14">
        <v>128</v>
      </c>
      <c r="F45" s="14">
        <v>27</v>
      </c>
      <c r="G45" s="21">
        <f t="shared" si="0"/>
        <v>1301</v>
      </c>
      <c r="H45" s="14">
        <v>1450</v>
      </c>
      <c r="I45" s="14">
        <v>472</v>
      </c>
      <c r="J45" s="21">
        <f t="shared" si="1"/>
        <v>1922</v>
      </c>
      <c r="K45" s="14">
        <v>407</v>
      </c>
      <c r="L45" s="8">
        <v>2003</v>
      </c>
      <c r="M45" s="28"/>
    </row>
    <row r="46" spans="1:13">
      <c r="A46" s="28"/>
      <c r="B46" s="8">
        <v>2004</v>
      </c>
      <c r="C46" s="14">
        <v>753</v>
      </c>
      <c r="D46" s="14">
        <v>454</v>
      </c>
      <c r="E46" s="14">
        <v>157</v>
      </c>
      <c r="F46" s="14">
        <v>35</v>
      </c>
      <c r="G46" s="21">
        <f t="shared" si="0"/>
        <v>1399</v>
      </c>
      <c r="H46" s="14">
        <v>1099</v>
      </c>
      <c r="I46" s="14">
        <v>439</v>
      </c>
      <c r="J46" s="21">
        <f t="shared" si="1"/>
        <v>1538</v>
      </c>
      <c r="K46" s="14">
        <v>331</v>
      </c>
      <c r="L46" s="8">
        <v>2004</v>
      </c>
      <c r="M46" s="28"/>
    </row>
    <row r="47" spans="1:13">
      <c r="A47" s="28"/>
      <c r="B47" s="8">
        <v>2005</v>
      </c>
      <c r="C47" s="14">
        <v>434</v>
      </c>
      <c r="D47" s="14">
        <v>383</v>
      </c>
      <c r="E47" s="14">
        <v>157</v>
      </c>
      <c r="F47" s="14">
        <v>44</v>
      </c>
      <c r="G47" s="21">
        <f t="shared" si="0"/>
        <v>1018</v>
      </c>
      <c r="H47" s="14" t="s">
        <v>63</v>
      </c>
      <c r="I47" s="14" t="s">
        <v>63</v>
      </c>
      <c r="J47" s="21">
        <f t="shared" si="1"/>
        <v>0</v>
      </c>
      <c r="K47" s="14">
        <v>318</v>
      </c>
      <c r="L47" s="8">
        <v>2005</v>
      </c>
      <c r="M47" s="28"/>
    </row>
    <row r="48" spans="1:13">
      <c r="A48" s="28"/>
      <c r="B48" s="8">
        <v>2006</v>
      </c>
      <c r="C48" s="14">
        <v>426</v>
      </c>
      <c r="D48" s="14">
        <v>381</v>
      </c>
      <c r="E48" s="14">
        <v>144</v>
      </c>
      <c r="F48" s="14">
        <v>18</v>
      </c>
      <c r="G48" s="21">
        <f>SUM(C48:F48)</f>
        <v>969</v>
      </c>
      <c r="H48" s="14" t="s">
        <v>63</v>
      </c>
      <c r="I48" s="14" t="s">
        <v>63</v>
      </c>
      <c r="J48" s="21">
        <f t="shared" si="1"/>
        <v>0</v>
      </c>
      <c r="K48" s="14">
        <v>433</v>
      </c>
      <c r="L48" s="8">
        <v>2006</v>
      </c>
      <c r="M48" s="28"/>
    </row>
    <row r="49" spans="1:13">
      <c r="A49" s="28"/>
      <c r="B49" s="8">
        <v>2007</v>
      </c>
      <c r="C49" s="14">
        <v>515</v>
      </c>
      <c r="D49" s="14">
        <v>372</v>
      </c>
      <c r="E49" s="14">
        <v>137</v>
      </c>
      <c r="F49" s="14">
        <v>24</v>
      </c>
      <c r="G49" s="21">
        <f t="shared" ref="G49:G50" si="14">SUM(C49:F49)</f>
        <v>1048</v>
      </c>
      <c r="H49" s="14" t="s">
        <v>63</v>
      </c>
      <c r="I49" s="14" t="s">
        <v>63</v>
      </c>
      <c r="J49" s="21">
        <f t="shared" si="1"/>
        <v>0</v>
      </c>
      <c r="K49" s="14">
        <v>321</v>
      </c>
      <c r="L49" s="9">
        <v>2007</v>
      </c>
      <c r="M49" s="28"/>
    </row>
    <row r="50" spans="1:13">
      <c r="A50" s="28"/>
      <c r="B50" s="8">
        <v>2008</v>
      </c>
      <c r="C50" s="22">
        <v>155</v>
      </c>
      <c r="D50" s="22">
        <v>270</v>
      </c>
      <c r="E50" s="22">
        <v>110</v>
      </c>
      <c r="F50" s="22">
        <v>122</v>
      </c>
      <c r="G50" s="23">
        <f t="shared" si="14"/>
        <v>657</v>
      </c>
      <c r="H50" s="14" t="s">
        <v>63</v>
      </c>
      <c r="I50" s="14" t="s">
        <v>63</v>
      </c>
      <c r="J50" s="21">
        <f t="shared" ref="J50" si="15">SUM(H50:I50)</f>
        <v>0</v>
      </c>
      <c r="K50" s="14">
        <v>223</v>
      </c>
      <c r="L50" s="9">
        <v>2008</v>
      </c>
      <c r="M50" s="28"/>
    </row>
    <row r="51" spans="1:13">
      <c r="A51" s="28"/>
      <c r="B51" s="8">
        <v>2009</v>
      </c>
      <c r="C51" s="19">
        <v>436</v>
      </c>
      <c r="D51" s="19">
        <v>435</v>
      </c>
      <c r="E51" s="19">
        <v>160</v>
      </c>
      <c r="F51" s="19">
        <v>209</v>
      </c>
      <c r="G51" s="23">
        <f t="shared" ref="G51" si="16">SUM(C51:F51)</f>
        <v>1240</v>
      </c>
      <c r="H51" s="14" t="s">
        <v>63</v>
      </c>
      <c r="I51" s="14" t="s">
        <v>63</v>
      </c>
      <c r="J51" s="21">
        <v>2037</v>
      </c>
      <c r="K51" s="14">
        <v>456</v>
      </c>
      <c r="L51" s="9">
        <v>2009</v>
      </c>
      <c r="M51" s="28"/>
    </row>
    <row r="52" spans="1:13" s="3" customFormat="1" ht="18" customHeight="1">
      <c r="A52" s="33" t="s">
        <v>29</v>
      </c>
      <c r="B52" s="8">
        <v>2001</v>
      </c>
      <c r="C52" s="14">
        <v>100</v>
      </c>
      <c r="D52" s="14">
        <v>57</v>
      </c>
      <c r="E52" s="14">
        <v>62</v>
      </c>
      <c r="F52" s="14">
        <v>6</v>
      </c>
      <c r="G52" s="21">
        <f t="shared" si="0"/>
        <v>225</v>
      </c>
      <c r="H52" s="14">
        <v>134</v>
      </c>
      <c r="I52" s="14">
        <v>400</v>
      </c>
      <c r="J52" s="21">
        <f t="shared" si="1"/>
        <v>534</v>
      </c>
      <c r="K52" s="14">
        <v>75</v>
      </c>
      <c r="L52" s="9">
        <v>2001</v>
      </c>
      <c r="M52" s="28" t="s">
        <v>30</v>
      </c>
    </row>
    <row r="53" spans="1:13" ht="18" customHeight="1">
      <c r="A53" s="34"/>
      <c r="B53" s="8">
        <v>2002</v>
      </c>
      <c r="C53" s="14">
        <v>113</v>
      </c>
      <c r="D53" s="14">
        <v>61</v>
      </c>
      <c r="E53" s="14">
        <v>65</v>
      </c>
      <c r="F53" s="14">
        <v>13</v>
      </c>
      <c r="G53" s="21">
        <f t="shared" si="0"/>
        <v>252</v>
      </c>
      <c r="H53" s="14">
        <v>93</v>
      </c>
      <c r="I53" s="14">
        <v>439</v>
      </c>
      <c r="J53" s="21">
        <f t="shared" si="1"/>
        <v>532</v>
      </c>
      <c r="K53" s="14">
        <v>88</v>
      </c>
      <c r="L53" s="9">
        <v>2002</v>
      </c>
      <c r="M53" s="28"/>
    </row>
    <row r="54" spans="1:13" ht="18" customHeight="1">
      <c r="A54" s="34"/>
      <c r="B54" s="8">
        <v>2003</v>
      </c>
      <c r="C54" s="14">
        <v>147</v>
      </c>
      <c r="D54" s="14">
        <v>62</v>
      </c>
      <c r="E54" s="14">
        <v>85</v>
      </c>
      <c r="F54" s="14">
        <v>21</v>
      </c>
      <c r="G54" s="21">
        <f t="shared" si="0"/>
        <v>315</v>
      </c>
      <c r="H54" s="14">
        <v>182</v>
      </c>
      <c r="I54" s="14">
        <v>525</v>
      </c>
      <c r="J54" s="21">
        <f t="shared" si="1"/>
        <v>707</v>
      </c>
      <c r="K54" s="14">
        <v>153</v>
      </c>
      <c r="L54" s="9">
        <v>2003</v>
      </c>
      <c r="M54" s="28"/>
    </row>
    <row r="55" spans="1:13" ht="18" customHeight="1">
      <c r="A55" s="34"/>
      <c r="B55" s="8">
        <v>2004</v>
      </c>
      <c r="C55" s="14">
        <v>132</v>
      </c>
      <c r="D55" s="14">
        <v>77</v>
      </c>
      <c r="E55" s="14">
        <v>65</v>
      </c>
      <c r="F55" s="14">
        <v>20</v>
      </c>
      <c r="G55" s="21">
        <f t="shared" si="0"/>
        <v>294</v>
      </c>
      <c r="H55" s="14">
        <v>115</v>
      </c>
      <c r="I55" s="14">
        <v>413</v>
      </c>
      <c r="J55" s="21">
        <f t="shared" si="1"/>
        <v>528</v>
      </c>
      <c r="K55" s="14">
        <v>127</v>
      </c>
      <c r="L55" s="9">
        <v>2004</v>
      </c>
      <c r="M55" s="28"/>
    </row>
    <row r="56" spans="1:13" ht="18" customHeight="1">
      <c r="A56" s="34"/>
      <c r="B56" s="8">
        <v>2005</v>
      </c>
      <c r="C56" s="14">
        <v>149</v>
      </c>
      <c r="D56" s="14">
        <v>102</v>
      </c>
      <c r="E56" s="14">
        <v>125</v>
      </c>
      <c r="F56" s="14">
        <v>34</v>
      </c>
      <c r="G56" s="21">
        <f t="shared" si="0"/>
        <v>410</v>
      </c>
      <c r="H56" s="14" t="s">
        <v>63</v>
      </c>
      <c r="I56" s="14" t="s">
        <v>63</v>
      </c>
      <c r="J56" s="21">
        <f t="shared" si="1"/>
        <v>0</v>
      </c>
      <c r="K56" s="14">
        <v>145</v>
      </c>
      <c r="L56" s="9">
        <v>2005</v>
      </c>
      <c r="M56" s="28"/>
    </row>
    <row r="57" spans="1:13" ht="18" customHeight="1">
      <c r="A57" s="34"/>
      <c r="B57" s="8">
        <v>2006</v>
      </c>
      <c r="C57" s="14">
        <v>184</v>
      </c>
      <c r="D57" s="14">
        <v>89</v>
      </c>
      <c r="E57" s="14">
        <v>156</v>
      </c>
      <c r="F57" s="14">
        <v>21</v>
      </c>
      <c r="G57" s="21">
        <f>SUM(C57:F57)</f>
        <v>450</v>
      </c>
      <c r="H57" s="14" t="s">
        <v>63</v>
      </c>
      <c r="I57" s="14" t="s">
        <v>63</v>
      </c>
      <c r="J57" s="21">
        <f t="shared" si="1"/>
        <v>0</v>
      </c>
      <c r="K57" s="14">
        <v>129</v>
      </c>
      <c r="L57" s="9">
        <v>2006</v>
      </c>
      <c r="M57" s="28"/>
    </row>
    <row r="58" spans="1:13" ht="18" customHeight="1">
      <c r="A58" s="34"/>
      <c r="B58" s="8">
        <v>2007</v>
      </c>
      <c r="C58" s="14">
        <v>199</v>
      </c>
      <c r="D58" s="14">
        <v>111</v>
      </c>
      <c r="E58" s="14">
        <v>143</v>
      </c>
      <c r="F58" s="14">
        <v>19</v>
      </c>
      <c r="G58" s="21">
        <f t="shared" ref="G58:G59" si="17">SUM(C58:F58)</f>
        <v>472</v>
      </c>
      <c r="H58" s="14" t="s">
        <v>63</v>
      </c>
      <c r="I58" s="14" t="s">
        <v>63</v>
      </c>
      <c r="J58" s="21">
        <f t="shared" si="1"/>
        <v>0</v>
      </c>
      <c r="K58" s="14">
        <v>175</v>
      </c>
      <c r="L58" s="9">
        <v>2007</v>
      </c>
      <c r="M58" s="28"/>
    </row>
    <row r="59" spans="1:13" ht="18" customHeight="1">
      <c r="A59" s="34"/>
      <c r="B59" s="8">
        <v>2008</v>
      </c>
      <c r="C59" s="22">
        <v>57</v>
      </c>
      <c r="D59" s="22">
        <v>16</v>
      </c>
      <c r="E59" s="22">
        <v>56</v>
      </c>
      <c r="F59" s="22">
        <v>18</v>
      </c>
      <c r="G59" s="23">
        <f t="shared" si="17"/>
        <v>147</v>
      </c>
      <c r="H59" s="14" t="s">
        <v>63</v>
      </c>
      <c r="I59" s="14" t="s">
        <v>63</v>
      </c>
      <c r="J59" s="21">
        <f t="shared" ref="J59" si="18">SUM(H59:I59)</f>
        <v>0</v>
      </c>
      <c r="K59" s="14">
        <v>35</v>
      </c>
      <c r="L59" s="9">
        <v>2008</v>
      </c>
      <c r="M59" s="28"/>
    </row>
    <row r="60" spans="1:13" ht="18" customHeight="1">
      <c r="A60" s="47"/>
      <c r="B60" s="8">
        <v>2009</v>
      </c>
      <c r="C60" s="19">
        <v>128</v>
      </c>
      <c r="D60" s="19">
        <v>89</v>
      </c>
      <c r="E60" s="19">
        <v>130</v>
      </c>
      <c r="F60" s="19">
        <v>97</v>
      </c>
      <c r="G60" s="23">
        <f t="shared" ref="G60" si="19">SUM(C60:F60)</f>
        <v>444</v>
      </c>
      <c r="H60" s="14" t="s">
        <v>63</v>
      </c>
      <c r="I60" s="14" t="s">
        <v>63</v>
      </c>
      <c r="J60" s="21">
        <v>906</v>
      </c>
      <c r="K60" s="14">
        <v>172</v>
      </c>
      <c r="L60" s="9">
        <v>2009</v>
      </c>
      <c r="M60" s="28"/>
    </row>
    <row r="61" spans="1:13" s="3" customFormat="1">
      <c r="A61" s="28" t="s">
        <v>31</v>
      </c>
      <c r="B61" s="8">
        <v>2001</v>
      </c>
      <c r="C61" s="14">
        <v>133</v>
      </c>
      <c r="D61" s="14">
        <v>172</v>
      </c>
      <c r="E61" s="14">
        <v>59</v>
      </c>
      <c r="F61" s="14">
        <v>14</v>
      </c>
      <c r="G61" s="21">
        <f t="shared" si="0"/>
        <v>378</v>
      </c>
      <c r="H61" s="14">
        <v>170</v>
      </c>
      <c r="I61" s="14">
        <v>475</v>
      </c>
      <c r="J61" s="21">
        <f t="shared" si="1"/>
        <v>645</v>
      </c>
      <c r="K61" s="14">
        <v>126</v>
      </c>
      <c r="L61" s="9">
        <v>2001</v>
      </c>
      <c r="M61" s="28" t="s">
        <v>32</v>
      </c>
    </row>
    <row r="62" spans="1:13">
      <c r="A62" s="28"/>
      <c r="B62" s="8">
        <v>2002</v>
      </c>
      <c r="C62" s="14">
        <v>150</v>
      </c>
      <c r="D62" s="14">
        <v>162</v>
      </c>
      <c r="E62" s="14">
        <v>50</v>
      </c>
      <c r="F62" s="14">
        <v>17</v>
      </c>
      <c r="G62" s="21">
        <f t="shared" si="0"/>
        <v>379</v>
      </c>
      <c r="H62" s="14">
        <v>109</v>
      </c>
      <c r="I62" s="14">
        <v>394</v>
      </c>
      <c r="J62" s="21">
        <f t="shared" si="1"/>
        <v>503</v>
      </c>
      <c r="K62" s="14">
        <v>192</v>
      </c>
      <c r="L62" s="9">
        <v>2002</v>
      </c>
      <c r="M62" s="28"/>
    </row>
    <row r="63" spans="1:13">
      <c r="A63" s="28"/>
      <c r="B63" s="8">
        <v>2003</v>
      </c>
      <c r="C63" s="14">
        <v>151</v>
      </c>
      <c r="D63" s="14">
        <v>98</v>
      </c>
      <c r="E63" s="14">
        <v>71</v>
      </c>
      <c r="F63" s="14">
        <v>11</v>
      </c>
      <c r="G63" s="21">
        <f t="shared" si="0"/>
        <v>331</v>
      </c>
      <c r="H63" s="14">
        <v>118</v>
      </c>
      <c r="I63" s="14">
        <v>604</v>
      </c>
      <c r="J63" s="21">
        <f t="shared" si="1"/>
        <v>722</v>
      </c>
      <c r="K63" s="14">
        <v>209</v>
      </c>
      <c r="L63" s="9">
        <v>2003</v>
      </c>
      <c r="M63" s="28"/>
    </row>
    <row r="64" spans="1:13">
      <c r="A64" s="28"/>
      <c r="B64" s="8">
        <v>2004</v>
      </c>
      <c r="C64" s="14">
        <v>165</v>
      </c>
      <c r="D64" s="14">
        <v>217</v>
      </c>
      <c r="E64" s="14">
        <v>85</v>
      </c>
      <c r="F64" s="14">
        <v>22</v>
      </c>
      <c r="G64" s="21">
        <f t="shared" si="0"/>
        <v>489</v>
      </c>
      <c r="H64" s="14">
        <v>302</v>
      </c>
      <c r="I64" s="14">
        <v>460</v>
      </c>
      <c r="J64" s="21">
        <f t="shared" si="1"/>
        <v>762</v>
      </c>
      <c r="K64" s="14">
        <v>196</v>
      </c>
      <c r="L64" s="9">
        <v>2004</v>
      </c>
      <c r="M64" s="28"/>
    </row>
    <row r="65" spans="1:13">
      <c r="A65" s="28"/>
      <c r="B65" s="8">
        <v>2005</v>
      </c>
      <c r="C65" s="14">
        <v>226</v>
      </c>
      <c r="D65" s="14">
        <v>241</v>
      </c>
      <c r="E65" s="14">
        <v>107</v>
      </c>
      <c r="F65" s="14">
        <v>33</v>
      </c>
      <c r="G65" s="21">
        <f t="shared" si="0"/>
        <v>607</v>
      </c>
      <c r="H65" s="14" t="s">
        <v>63</v>
      </c>
      <c r="I65" s="14" t="s">
        <v>63</v>
      </c>
      <c r="J65" s="21">
        <f t="shared" si="1"/>
        <v>0</v>
      </c>
      <c r="K65" s="14">
        <v>220</v>
      </c>
      <c r="L65" s="8">
        <v>2005</v>
      </c>
      <c r="M65" s="28"/>
    </row>
    <row r="66" spans="1:13">
      <c r="A66" s="28"/>
      <c r="B66" s="8">
        <v>2006</v>
      </c>
      <c r="C66" s="17">
        <v>239</v>
      </c>
      <c r="D66" s="17">
        <v>186</v>
      </c>
      <c r="E66" s="17">
        <v>80</v>
      </c>
      <c r="F66" s="17">
        <v>17</v>
      </c>
      <c r="G66" s="21">
        <f>SUM(C66:F66)</f>
        <v>522</v>
      </c>
      <c r="H66" s="17" t="s">
        <v>63</v>
      </c>
      <c r="I66" s="17" t="s">
        <v>63</v>
      </c>
      <c r="J66" s="21">
        <f t="shared" si="1"/>
        <v>0</v>
      </c>
      <c r="K66" s="14">
        <v>187</v>
      </c>
      <c r="L66" s="9">
        <v>2006</v>
      </c>
      <c r="M66" s="28"/>
    </row>
    <row r="67" spans="1:13">
      <c r="A67" s="28"/>
      <c r="B67" s="8">
        <v>2007</v>
      </c>
      <c r="C67" s="14">
        <v>272</v>
      </c>
      <c r="D67" s="14">
        <v>245</v>
      </c>
      <c r="E67" s="14">
        <v>94</v>
      </c>
      <c r="F67" s="14">
        <v>22</v>
      </c>
      <c r="G67" s="21">
        <f t="shared" ref="G67:G68" si="20">SUM(C67:F67)</f>
        <v>633</v>
      </c>
      <c r="H67" s="14" t="s">
        <v>73</v>
      </c>
      <c r="I67" s="14" t="s">
        <v>74</v>
      </c>
      <c r="J67" s="21">
        <f t="shared" si="1"/>
        <v>0</v>
      </c>
      <c r="K67" s="14">
        <v>190</v>
      </c>
      <c r="L67" s="9">
        <v>2007</v>
      </c>
      <c r="M67" s="28"/>
    </row>
    <row r="68" spans="1:13">
      <c r="A68" s="28"/>
      <c r="B68" s="8">
        <v>2008</v>
      </c>
      <c r="C68" s="22">
        <v>2538</v>
      </c>
      <c r="D68" s="22">
        <v>2339</v>
      </c>
      <c r="E68" s="22">
        <v>168</v>
      </c>
      <c r="F68" s="22">
        <v>1059</v>
      </c>
      <c r="G68" s="23">
        <f t="shared" si="20"/>
        <v>6104</v>
      </c>
      <c r="H68" s="17" t="s">
        <v>63</v>
      </c>
      <c r="I68" s="17" t="s">
        <v>63</v>
      </c>
      <c r="J68" s="21">
        <f t="shared" ref="J68" si="21">SUM(H68:I68)</f>
        <v>0</v>
      </c>
      <c r="K68" s="14">
        <v>382</v>
      </c>
      <c r="L68" s="9">
        <v>2008</v>
      </c>
      <c r="M68" s="28"/>
    </row>
    <row r="69" spans="1:13">
      <c r="A69" s="28"/>
      <c r="B69" s="8">
        <v>2009</v>
      </c>
      <c r="C69" s="19">
        <v>148</v>
      </c>
      <c r="D69" s="19">
        <v>262</v>
      </c>
      <c r="E69" s="19">
        <v>99</v>
      </c>
      <c r="F69" s="19">
        <v>122</v>
      </c>
      <c r="G69" s="23">
        <f>SUM(C69:F69)</f>
        <v>631</v>
      </c>
      <c r="H69" s="17" t="s">
        <v>63</v>
      </c>
      <c r="I69" s="17" t="s">
        <v>63</v>
      </c>
      <c r="J69" s="21">
        <v>1086</v>
      </c>
      <c r="K69" s="14">
        <v>229</v>
      </c>
      <c r="L69" s="9">
        <v>2009</v>
      </c>
      <c r="M69" s="28"/>
    </row>
    <row r="70" spans="1:13" s="3" customFormat="1">
      <c r="A70" s="28" t="s">
        <v>33</v>
      </c>
      <c r="B70" s="8">
        <v>2001</v>
      </c>
      <c r="C70" s="14">
        <v>20</v>
      </c>
      <c r="D70" s="14">
        <v>12</v>
      </c>
      <c r="E70" s="14">
        <v>36</v>
      </c>
      <c r="F70" s="14">
        <v>5</v>
      </c>
      <c r="G70" s="21">
        <f t="shared" si="0"/>
        <v>73</v>
      </c>
      <c r="H70" s="14">
        <v>51</v>
      </c>
      <c r="I70" s="14">
        <v>96</v>
      </c>
      <c r="J70" s="21">
        <f t="shared" si="1"/>
        <v>147</v>
      </c>
      <c r="K70" s="14">
        <v>30</v>
      </c>
      <c r="L70" s="9">
        <v>2001</v>
      </c>
      <c r="M70" s="28" t="s">
        <v>34</v>
      </c>
    </row>
    <row r="71" spans="1:13">
      <c r="A71" s="28"/>
      <c r="B71" s="8">
        <v>2002</v>
      </c>
      <c r="C71" s="14">
        <v>34</v>
      </c>
      <c r="D71" s="14">
        <v>24</v>
      </c>
      <c r="E71" s="14">
        <v>40</v>
      </c>
      <c r="F71" s="14">
        <v>10</v>
      </c>
      <c r="G71" s="21">
        <f t="shared" si="0"/>
        <v>108</v>
      </c>
      <c r="H71" s="14">
        <v>112</v>
      </c>
      <c r="I71" s="14">
        <v>97</v>
      </c>
      <c r="J71" s="21">
        <f t="shared" si="1"/>
        <v>209</v>
      </c>
      <c r="K71" s="14">
        <v>43</v>
      </c>
      <c r="L71" s="9">
        <v>2002</v>
      </c>
      <c r="M71" s="28"/>
    </row>
    <row r="72" spans="1:13">
      <c r="A72" s="28"/>
      <c r="B72" s="8">
        <v>2003</v>
      </c>
      <c r="C72" s="14">
        <v>34</v>
      </c>
      <c r="D72" s="14">
        <v>23</v>
      </c>
      <c r="E72" s="14">
        <v>50</v>
      </c>
      <c r="F72" s="14">
        <v>9</v>
      </c>
      <c r="G72" s="21">
        <f t="shared" si="0"/>
        <v>116</v>
      </c>
      <c r="H72" s="14">
        <v>104</v>
      </c>
      <c r="I72" s="14">
        <v>209</v>
      </c>
      <c r="J72" s="21">
        <f t="shared" si="1"/>
        <v>313</v>
      </c>
      <c r="K72" s="14">
        <v>57</v>
      </c>
      <c r="L72" s="9">
        <v>2003</v>
      </c>
      <c r="M72" s="28"/>
    </row>
    <row r="73" spans="1:13">
      <c r="A73" s="28"/>
      <c r="B73" s="8">
        <v>2004</v>
      </c>
      <c r="C73" s="14">
        <v>50</v>
      </c>
      <c r="D73" s="14">
        <v>33</v>
      </c>
      <c r="E73" s="14">
        <v>43</v>
      </c>
      <c r="F73" s="14">
        <v>12</v>
      </c>
      <c r="G73" s="21">
        <f t="shared" si="0"/>
        <v>138</v>
      </c>
      <c r="H73" s="14">
        <v>84</v>
      </c>
      <c r="I73" s="14">
        <v>197</v>
      </c>
      <c r="J73" s="21">
        <f t="shared" si="1"/>
        <v>281</v>
      </c>
      <c r="K73" s="14">
        <v>38</v>
      </c>
      <c r="L73" s="9">
        <v>2004</v>
      </c>
      <c r="M73" s="28"/>
    </row>
    <row r="74" spans="1:13">
      <c r="A74" s="28"/>
      <c r="B74" s="8">
        <v>2005</v>
      </c>
      <c r="C74" s="14">
        <v>64</v>
      </c>
      <c r="D74" s="14">
        <v>28</v>
      </c>
      <c r="E74" s="14">
        <v>53</v>
      </c>
      <c r="F74" s="14">
        <v>5</v>
      </c>
      <c r="G74" s="21">
        <f t="shared" si="0"/>
        <v>150</v>
      </c>
      <c r="H74" s="14" t="s">
        <v>62</v>
      </c>
      <c r="I74" s="14" t="s">
        <v>62</v>
      </c>
      <c r="J74" s="21">
        <f t="shared" si="1"/>
        <v>0</v>
      </c>
      <c r="K74" s="14">
        <v>67</v>
      </c>
      <c r="L74" s="9">
        <v>2005</v>
      </c>
      <c r="M74" s="28"/>
    </row>
    <row r="75" spans="1:13">
      <c r="A75" s="28"/>
      <c r="B75" s="8">
        <v>2006</v>
      </c>
      <c r="C75" s="17">
        <v>63</v>
      </c>
      <c r="D75" s="17">
        <v>44</v>
      </c>
      <c r="E75" s="17">
        <v>65</v>
      </c>
      <c r="F75" s="17">
        <v>11</v>
      </c>
      <c r="G75" s="21">
        <f>SUM(C75:F75)</f>
        <v>183</v>
      </c>
      <c r="H75" s="17" t="s">
        <v>63</v>
      </c>
      <c r="I75" s="17" t="s">
        <v>63</v>
      </c>
      <c r="J75" s="21">
        <f t="shared" si="1"/>
        <v>0</v>
      </c>
      <c r="K75" s="14">
        <v>83</v>
      </c>
      <c r="L75" s="9">
        <v>2006</v>
      </c>
      <c r="M75" s="28"/>
    </row>
    <row r="76" spans="1:13">
      <c r="A76" s="28"/>
      <c r="B76" s="8">
        <v>2007</v>
      </c>
      <c r="C76" s="14">
        <v>53</v>
      </c>
      <c r="D76" s="14">
        <v>49</v>
      </c>
      <c r="E76" s="14">
        <v>65</v>
      </c>
      <c r="F76" s="14">
        <v>14</v>
      </c>
      <c r="G76" s="21">
        <f t="shared" ref="G76:G77" si="22">SUM(C76:F76)</f>
        <v>181</v>
      </c>
      <c r="H76" s="14" t="s">
        <v>63</v>
      </c>
      <c r="I76" s="14" t="s">
        <v>63</v>
      </c>
      <c r="J76" s="21">
        <f t="shared" si="1"/>
        <v>0</v>
      </c>
      <c r="K76" s="14">
        <v>43</v>
      </c>
      <c r="L76" s="9">
        <v>2007</v>
      </c>
      <c r="M76" s="28"/>
    </row>
    <row r="77" spans="1:13">
      <c r="A77" s="28"/>
      <c r="B77" s="8">
        <v>2008</v>
      </c>
      <c r="C77" s="22">
        <v>246</v>
      </c>
      <c r="D77" s="22">
        <v>117</v>
      </c>
      <c r="E77" s="22">
        <v>144</v>
      </c>
      <c r="F77" s="22">
        <v>50</v>
      </c>
      <c r="G77" s="23">
        <f t="shared" si="22"/>
        <v>557</v>
      </c>
      <c r="H77" s="17" t="s">
        <v>63</v>
      </c>
      <c r="I77" s="17" t="s">
        <v>63</v>
      </c>
      <c r="J77" s="21">
        <f t="shared" ref="J77" si="23">SUM(H77:I77)</f>
        <v>0</v>
      </c>
      <c r="K77" s="14">
        <v>150</v>
      </c>
      <c r="L77" s="9">
        <v>2008</v>
      </c>
      <c r="M77" s="28"/>
    </row>
    <row r="78" spans="1:13">
      <c r="A78" s="28"/>
      <c r="B78" s="8">
        <v>2009</v>
      </c>
      <c r="C78" s="19">
        <v>39</v>
      </c>
      <c r="D78" s="19">
        <v>28</v>
      </c>
      <c r="E78" s="19">
        <v>54</v>
      </c>
      <c r="F78" s="19">
        <v>33</v>
      </c>
      <c r="G78" s="23">
        <f t="shared" ref="G78" si="24">SUM(C78:F78)</f>
        <v>154</v>
      </c>
      <c r="H78" s="17" t="s">
        <v>63</v>
      </c>
      <c r="I78" s="17" t="s">
        <v>63</v>
      </c>
      <c r="J78" s="21">
        <v>388</v>
      </c>
      <c r="K78" s="14">
        <v>73</v>
      </c>
      <c r="L78" s="9">
        <v>2009</v>
      </c>
      <c r="M78" s="28"/>
    </row>
    <row r="79" spans="1:13" s="3" customFormat="1">
      <c r="A79" s="28" t="s">
        <v>35</v>
      </c>
      <c r="B79" s="8">
        <v>2001</v>
      </c>
      <c r="C79" s="14">
        <v>125</v>
      </c>
      <c r="D79" s="14">
        <v>85</v>
      </c>
      <c r="E79" s="14">
        <v>41</v>
      </c>
      <c r="F79" s="14">
        <v>11</v>
      </c>
      <c r="G79" s="21">
        <f t="shared" si="0"/>
        <v>262</v>
      </c>
      <c r="H79" s="14">
        <v>225</v>
      </c>
      <c r="I79" s="14">
        <v>264</v>
      </c>
      <c r="J79" s="21">
        <f t="shared" si="1"/>
        <v>489</v>
      </c>
      <c r="K79" s="14">
        <v>126</v>
      </c>
      <c r="L79" s="8">
        <v>2001</v>
      </c>
      <c r="M79" s="28" t="s">
        <v>36</v>
      </c>
    </row>
    <row r="80" spans="1:13">
      <c r="A80" s="28"/>
      <c r="B80" s="8">
        <v>2002</v>
      </c>
      <c r="C80" s="14">
        <v>157</v>
      </c>
      <c r="D80" s="14">
        <v>104</v>
      </c>
      <c r="E80" s="14">
        <v>54</v>
      </c>
      <c r="F80" s="14">
        <v>4</v>
      </c>
      <c r="G80" s="21">
        <f t="shared" si="0"/>
        <v>319</v>
      </c>
      <c r="H80" s="14">
        <v>274</v>
      </c>
      <c r="I80" s="14">
        <v>425</v>
      </c>
      <c r="J80" s="21">
        <f t="shared" si="1"/>
        <v>699</v>
      </c>
      <c r="K80" s="14">
        <v>179</v>
      </c>
      <c r="L80" s="8">
        <v>2002</v>
      </c>
      <c r="M80" s="28"/>
    </row>
    <row r="81" spans="1:13">
      <c r="A81" s="28"/>
      <c r="B81" s="8">
        <v>2003</v>
      </c>
      <c r="C81" s="14">
        <v>124</v>
      </c>
      <c r="D81" s="14">
        <v>91</v>
      </c>
      <c r="E81" s="14">
        <v>48</v>
      </c>
      <c r="F81" s="14">
        <v>2</v>
      </c>
      <c r="G81" s="21">
        <f t="shared" si="0"/>
        <v>265</v>
      </c>
      <c r="H81" s="14">
        <v>303</v>
      </c>
      <c r="I81" s="14">
        <v>320</v>
      </c>
      <c r="J81" s="21">
        <f t="shared" si="1"/>
        <v>623</v>
      </c>
      <c r="K81" s="14">
        <v>207</v>
      </c>
      <c r="L81" s="8">
        <v>2003</v>
      </c>
      <c r="M81" s="28"/>
    </row>
    <row r="82" spans="1:13">
      <c r="A82" s="28"/>
      <c r="B82" s="8">
        <v>2004</v>
      </c>
      <c r="C82" s="14">
        <v>111</v>
      </c>
      <c r="D82" s="14">
        <v>72</v>
      </c>
      <c r="E82" s="14">
        <v>30</v>
      </c>
      <c r="F82" s="14">
        <v>2</v>
      </c>
      <c r="G82" s="21">
        <f t="shared" si="0"/>
        <v>215</v>
      </c>
      <c r="H82" s="14">
        <v>233</v>
      </c>
      <c r="I82" s="14">
        <v>291</v>
      </c>
      <c r="J82" s="21">
        <f t="shared" si="1"/>
        <v>524</v>
      </c>
      <c r="K82" s="14">
        <v>118</v>
      </c>
      <c r="L82" s="8">
        <v>2004</v>
      </c>
      <c r="M82" s="28"/>
    </row>
    <row r="83" spans="1:13">
      <c r="A83" s="28"/>
      <c r="B83" s="8">
        <v>2005</v>
      </c>
      <c r="C83" s="14">
        <v>130</v>
      </c>
      <c r="D83" s="14">
        <v>110</v>
      </c>
      <c r="E83" s="14">
        <v>74</v>
      </c>
      <c r="F83" s="14">
        <v>3</v>
      </c>
      <c r="G83" s="21">
        <f t="shared" si="0"/>
        <v>317</v>
      </c>
      <c r="H83" s="14" t="s">
        <v>63</v>
      </c>
      <c r="I83" s="14" t="s">
        <v>63</v>
      </c>
      <c r="J83" s="21">
        <f t="shared" si="1"/>
        <v>0</v>
      </c>
      <c r="K83" s="14">
        <v>185</v>
      </c>
      <c r="L83" s="8">
        <v>2005</v>
      </c>
      <c r="M83" s="28"/>
    </row>
    <row r="84" spans="1:13">
      <c r="A84" s="28"/>
      <c r="B84" s="8">
        <v>2006</v>
      </c>
      <c r="C84" s="14">
        <v>143</v>
      </c>
      <c r="D84" s="14">
        <v>117</v>
      </c>
      <c r="E84" s="14">
        <v>74</v>
      </c>
      <c r="F84" s="14">
        <v>5</v>
      </c>
      <c r="G84" s="21">
        <f>SUM(C84:F84)</f>
        <v>339</v>
      </c>
      <c r="H84" s="14" t="s">
        <v>63</v>
      </c>
      <c r="I84" s="14" t="s">
        <v>63</v>
      </c>
      <c r="J84" s="21">
        <f t="shared" si="1"/>
        <v>0</v>
      </c>
      <c r="K84" s="14">
        <v>175</v>
      </c>
      <c r="L84" s="9">
        <v>2006</v>
      </c>
      <c r="M84" s="28"/>
    </row>
    <row r="85" spans="1:13">
      <c r="A85" s="28"/>
      <c r="B85" s="8">
        <v>2007</v>
      </c>
      <c r="C85" s="14">
        <v>205</v>
      </c>
      <c r="D85" s="14">
        <v>126</v>
      </c>
      <c r="E85" s="14">
        <v>112</v>
      </c>
      <c r="F85" s="14">
        <v>7</v>
      </c>
      <c r="G85" s="21">
        <f t="shared" ref="G85:G86" si="25">SUM(C85:F85)</f>
        <v>450</v>
      </c>
      <c r="H85" s="14" t="s">
        <v>63</v>
      </c>
      <c r="I85" s="14" t="s">
        <v>63</v>
      </c>
      <c r="J85" s="21">
        <f t="shared" si="1"/>
        <v>0</v>
      </c>
      <c r="K85" s="14">
        <v>199</v>
      </c>
      <c r="L85" s="9">
        <v>2007</v>
      </c>
      <c r="M85" s="28"/>
    </row>
    <row r="86" spans="1:13">
      <c r="A86" s="28"/>
      <c r="B86" s="8">
        <v>2008</v>
      </c>
      <c r="C86" s="22">
        <v>52</v>
      </c>
      <c r="D86" s="22">
        <v>31</v>
      </c>
      <c r="E86" s="22">
        <v>106</v>
      </c>
      <c r="F86" s="22">
        <v>12</v>
      </c>
      <c r="G86" s="23">
        <f t="shared" si="25"/>
        <v>201</v>
      </c>
      <c r="H86" s="17" t="s">
        <v>63</v>
      </c>
      <c r="I86" s="17" t="s">
        <v>63</v>
      </c>
      <c r="J86" s="21">
        <f t="shared" ref="J86" si="26">SUM(H86:I86)</f>
        <v>0</v>
      </c>
      <c r="K86" s="14">
        <v>57</v>
      </c>
      <c r="L86" s="9">
        <v>2008</v>
      </c>
      <c r="M86" s="28"/>
    </row>
    <row r="87" spans="1:13">
      <c r="A87" s="28"/>
      <c r="B87" s="8">
        <v>2009</v>
      </c>
      <c r="C87" s="19">
        <v>202</v>
      </c>
      <c r="D87" s="19">
        <v>172</v>
      </c>
      <c r="E87" s="19">
        <v>91</v>
      </c>
      <c r="F87" s="19">
        <v>19</v>
      </c>
      <c r="G87" s="23">
        <f t="shared" ref="G87" si="27">SUM(C87:F87)</f>
        <v>484</v>
      </c>
      <c r="H87" s="17" t="s">
        <v>63</v>
      </c>
      <c r="I87" s="17" t="s">
        <v>63</v>
      </c>
      <c r="J87" s="21">
        <v>980</v>
      </c>
      <c r="K87" s="14">
        <v>217</v>
      </c>
      <c r="L87" s="9">
        <v>2009</v>
      </c>
      <c r="M87" s="28"/>
    </row>
    <row r="88" spans="1:13" s="3" customFormat="1">
      <c r="A88" s="28" t="s">
        <v>37</v>
      </c>
      <c r="B88" s="8">
        <v>2001</v>
      </c>
      <c r="C88" s="14">
        <v>32</v>
      </c>
      <c r="D88" s="14">
        <v>9</v>
      </c>
      <c r="E88" s="14">
        <v>33</v>
      </c>
      <c r="F88" s="14">
        <v>1</v>
      </c>
      <c r="G88" s="21">
        <f t="shared" si="0"/>
        <v>75</v>
      </c>
      <c r="H88" s="14">
        <v>8</v>
      </c>
      <c r="I88" s="14">
        <v>103</v>
      </c>
      <c r="J88" s="21">
        <f t="shared" si="1"/>
        <v>111</v>
      </c>
      <c r="K88" s="14">
        <v>13</v>
      </c>
      <c r="L88" s="9">
        <v>2001</v>
      </c>
      <c r="M88" s="28" t="s">
        <v>38</v>
      </c>
    </row>
    <row r="89" spans="1:13">
      <c r="A89" s="28"/>
      <c r="B89" s="8">
        <v>2002</v>
      </c>
      <c r="C89" s="14">
        <v>39</v>
      </c>
      <c r="D89" s="14">
        <v>10</v>
      </c>
      <c r="E89" s="14">
        <v>39</v>
      </c>
      <c r="F89" s="14">
        <v>4</v>
      </c>
      <c r="G89" s="21">
        <f t="shared" si="0"/>
        <v>92</v>
      </c>
      <c r="H89" s="14">
        <v>126</v>
      </c>
      <c r="I89" s="14">
        <v>58</v>
      </c>
      <c r="J89" s="21">
        <f t="shared" si="1"/>
        <v>184</v>
      </c>
      <c r="K89" s="14">
        <v>30</v>
      </c>
      <c r="L89" s="9">
        <v>2002</v>
      </c>
      <c r="M89" s="28"/>
    </row>
    <row r="90" spans="1:13">
      <c r="A90" s="28"/>
      <c r="B90" s="8">
        <v>2003</v>
      </c>
      <c r="C90" s="14">
        <v>29</v>
      </c>
      <c r="D90" s="14">
        <v>9</v>
      </c>
      <c r="E90" s="14">
        <v>42</v>
      </c>
      <c r="F90" s="14">
        <v>4</v>
      </c>
      <c r="G90" s="21">
        <f t="shared" si="0"/>
        <v>84</v>
      </c>
      <c r="H90" s="14">
        <v>89</v>
      </c>
      <c r="I90" s="14">
        <v>111</v>
      </c>
      <c r="J90" s="21">
        <f t="shared" si="1"/>
        <v>200</v>
      </c>
      <c r="K90" s="14">
        <v>30</v>
      </c>
      <c r="L90" s="9">
        <v>2003</v>
      </c>
      <c r="M90" s="28"/>
    </row>
    <row r="91" spans="1:13">
      <c r="A91" s="28"/>
      <c r="B91" s="8">
        <v>2004</v>
      </c>
      <c r="C91" s="14">
        <v>28</v>
      </c>
      <c r="D91" s="14">
        <v>17</v>
      </c>
      <c r="E91" s="14">
        <v>45</v>
      </c>
      <c r="F91" s="14">
        <v>5</v>
      </c>
      <c r="G91" s="21">
        <f t="shared" si="0"/>
        <v>95</v>
      </c>
      <c r="H91" s="14">
        <v>77</v>
      </c>
      <c r="I91" s="14">
        <v>125</v>
      </c>
      <c r="J91" s="21">
        <f t="shared" si="1"/>
        <v>202</v>
      </c>
      <c r="K91" s="14">
        <v>28</v>
      </c>
      <c r="L91" s="9">
        <v>2004</v>
      </c>
      <c r="M91" s="28"/>
    </row>
    <row r="92" spans="1:13">
      <c r="A92" s="28"/>
      <c r="B92" s="8">
        <v>2005</v>
      </c>
      <c r="C92" s="14">
        <v>31</v>
      </c>
      <c r="D92" s="14">
        <v>21</v>
      </c>
      <c r="E92" s="14">
        <v>49</v>
      </c>
      <c r="F92" s="14">
        <v>3</v>
      </c>
      <c r="G92" s="21">
        <f t="shared" si="0"/>
        <v>104</v>
      </c>
      <c r="H92" s="14" t="s">
        <v>63</v>
      </c>
      <c r="I92" s="14" t="s">
        <v>63</v>
      </c>
      <c r="J92" s="21">
        <f t="shared" si="1"/>
        <v>0</v>
      </c>
      <c r="K92" s="14">
        <v>47</v>
      </c>
      <c r="L92" s="9">
        <v>2005</v>
      </c>
      <c r="M92" s="28"/>
    </row>
    <row r="93" spans="1:13">
      <c r="A93" s="28"/>
      <c r="B93" s="8">
        <v>2006</v>
      </c>
      <c r="C93" s="14">
        <v>50</v>
      </c>
      <c r="D93" s="14">
        <v>32</v>
      </c>
      <c r="E93" s="14">
        <v>69</v>
      </c>
      <c r="F93" s="14">
        <v>7</v>
      </c>
      <c r="G93" s="21">
        <f>SUM(C93:F93)</f>
        <v>158</v>
      </c>
      <c r="H93" s="14" t="s">
        <v>63</v>
      </c>
      <c r="I93" s="14" t="s">
        <v>63</v>
      </c>
      <c r="J93" s="21">
        <f t="shared" si="1"/>
        <v>0</v>
      </c>
      <c r="K93" s="14">
        <v>60</v>
      </c>
      <c r="L93" s="9">
        <v>2006</v>
      </c>
      <c r="M93" s="28"/>
    </row>
    <row r="94" spans="1:13">
      <c r="A94" s="28"/>
      <c r="B94" s="8">
        <v>2007</v>
      </c>
      <c r="C94" s="14">
        <v>55</v>
      </c>
      <c r="D94" s="14">
        <v>32</v>
      </c>
      <c r="E94" s="14">
        <v>79</v>
      </c>
      <c r="F94" s="14">
        <v>7</v>
      </c>
      <c r="G94" s="21">
        <f t="shared" ref="G94:G95" si="28">SUM(C94:F94)</f>
        <v>173</v>
      </c>
      <c r="H94" s="14" t="s">
        <v>70</v>
      </c>
      <c r="I94" s="14" t="s">
        <v>69</v>
      </c>
      <c r="J94" s="21">
        <f t="shared" si="1"/>
        <v>0</v>
      </c>
      <c r="K94" s="14">
        <v>59</v>
      </c>
      <c r="L94" s="9">
        <v>2007</v>
      </c>
      <c r="M94" s="28"/>
    </row>
    <row r="95" spans="1:13">
      <c r="A95" s="28"/>
      <c r="B95" s="8">
        <v>2008</v>
      </c>
      <c r="C95" s="22">
        <v>451</v>
      </c>
      <c r="D95" s="22">
        <v>216</v>
      </c>
      <c r="E95" s="22">
        <v>197</v>
      </c>
      <c r="F95" s="22">
        <v>63</v>
      </c>
      <c r="G95" s="23">
        <f t="shared" si="28"/>
        <v>927</v>
      </c>
      <c r="H95" s="17" t="s">
        <v>63</v>
      </c>
      <c r="I95" s="17" t="s">
        <v>63</v>
      </c>
      <c r="J95" s="21">
        <f t="shared" ref="J95" si="29">SUM(H95:I95)</f>
        <v>0</v>
      </c>
      <c r="K95" s="14">
        <v>225</v>
      </c>
      <c r="L95" s="9">
        <v>2008</v>
      </c>
      <c r="M95" s="28"/>
    </row>
    <row r="96" spans="1:13" ht="23.25" customHeight="1">
      <c r="A96" s="28"/>
      <c r="B96" s="8">
        <v>2009</v>
      </c>
      <c r="C96" s="19">
        <v>41</v>
      </c>
      <c r="D96" s="19">
        <v>19</v>
      </c>
      <c r="E96" s="19">
        <v>74</v>
      </c>
      <c r="F96" s="19">
        <v>6</v>
      </c>
      <c r="G96" s="23">
        <f t="shared" ref="G96" si="30">SUM(C96:F96)</f>
        <v>140</v>
      </c>
      <c r="H96" s="17" t="s">
        <v>63</v>
      </c>
      <c r="I96" s="17" t="s">
        <v>63</v>
      </c>
      <c r="J96" s="21">
        <v>254</v>
      </c>
      <c r="K96" s="14">
        <v>41</v>
      </c>
      <c r="L96" s="9">
        <v>2009</v>
      </c>
      <c r="M96" s="28"/>
    </row>
    <row r="97" spans="1:13" s="3" customFormat="1">
      <c r="A97" s="28" t="s">
        <v>39</v>
      </c>
      <c r="B97" s="8">
        <v>2001</v>
      </c>
      <c r="C97" s="14">
        <v>129</v>
      </c>
      <c r="D97" s="14">
        <v>110</v>
      </c>
      <c r="E97" s="14">
        <v>77</v>
      </c>
      <c r="F97" s="14">
        <v>11</v>
      </c>
      <c r="G97" s="21">
        <f t="shared" si="0"/>
        <v>327</v>
      </c>
      <c r="H97" s="14">
        <v>306</v>
      </c>
      <c r="I97" s="14">
        <v>341</v>
      </c>
      <c r="J97" s="21">
        <f t="shared" si="1"/>
        <v>647</v>
      </c>
      <c r="K97" s="14">
        <v>119</v>
      </c>
      <c r="L97" s="9">
        <v>2001</v>
      </c>
      <c r="M97" s="28" t="s">
        <v>40</v>
      </c>
    </row>
    <row r="98" spans="1:13">
      <c r="A98" s="28"/>
      <c r="B98" s="8">
        <v>2002</v>
      </c>
      <c r="C98" s="14">
        <v>156</v>
      </c>
      <c r="D98" s="14">
        <v>108</v>
      </c>
      <c r="E98" s="14">
        <v>93</v>
      </c>
      <c r="F98" s="14">
        <v>14</v>
      </c>
      <c r="G98" s="21">
        <f t="shared" si="0"/>
        <v>371</v>
      </c>
      <c r="H98" s="14">
        <v>308</v>
      </c>
      <c r="I98" s="14">
        <v>454</v>
      </c>
      <c r="J98" s="21">
        <f t="shared" si="1"/>
        <v>762</v>
      </c>
      <c r="K98" s="14">
        <v>115</v>
      </c>
      <c r="L98" s="8">
        <v>2002</v>
      </c>
      <c r="M98" s="28"/>
    </row>
    <row r="99" spans="1:13">
      <c r="A99" s="28"/>
      <c r="B99" s="8">
        <v>2003</v>
      </c>
      <c r="C99" s="14">
        <v>189</v>
      </c>
      <c r="D99" s="14">
        <v>109</v>
      </c>
      <c r="E99" s="14">
        <v>97</v>
      </c>
      <c r="F99" s="14">
        <v>14</v>
      </c>
      <c r="G99" s="21">
        <f t="shared" si="0"/>
        <v>409</v>
      </c>
      <c r="H99" s="14">
        <v>423</v>
      </c>
      <c r="I99" s="14">
        <v>351</v>
      </c>
      <c r="J99" s="21">
        <f t="shared" si="1"/>
        <v>774</v>
      </c>
      <c r="K99" s="14">
        <v>101</v>
      </c>
      <c r="L99" s="8">
        <v>2003</v>
      </c>
      <c r="M99" s="28"/>
    </row>
    <row r="100" spans="1:13">
      <c r="A100" s="28"/>
      <c r="B100" s="8">
        <v>2004</v>
      </c>
      <c r="C100" s="14">
        <v>253</v>
      </c>
      <c r="D100" s="14">
        <v>161</v>
      </c>
      <c r="E100" s="14">
        <v>104</v>
      </c>
      <c r="F100" s="14">
        <v>14</v>
      </c>
      <c r="G100" s="21">
        <f t="shared" si="0"/>
        <v>532</v>
      </c>
      <c r="H100" s="14">
        <v>349</v>
      </c>
      <c r="I100" s="14">
        <v>420</v>
      </c>
      <c r="J100" s="21">
        <f t="shared" si="1"/>
        <v>769</v>
      </c>
      <c r="K100" s="14">
        <v>151</v>
      </c>
      <c r="L100" s="8">
        <v>2004</v>
      </c>
      <c r="M100" s="28"/>
    </row>
    <row r="101" spans="1:13">
      <c r="A101" s="28"/>
      <c r="B101" s="8">
        <v>2005</v>
      </c>
      <c r="C101" s="14">
        <v>281</v>
      </c>
      <c r="D101" s="14">
        <v>159</v>
      </c>
      <c r="E101" s="14">
        <v>149</v>
      </c>
      <c r="F101" s="14">
        <v>36</v>
      </c>
      <c r="G101" s="21">
        <f t="shared" ref="G101:G182" si="31">SUM(C101:F101)</f>
        <v>625</v>
      </c>
      <c r="H101" s="14" t="s">
        <v>62</v>
      </c>
      <c r="I101" s="14" t="s">
        <v>62</v>
      </c>
      <c r="J101" s="21">
        <f t="shared" si="1"/>
        <v>0</v>
      </c>
      <c r="K101" s="14">
        <v>214</v>
      </c>
      <c r="L101" s="8">
        <v>2005</v>
      </c>
      <c r="M101" s="28"/>
    </row>
    <row r="102" spans="1:13">
      <c r="A102" s="28"/>
      <c r="B102" s="8">
        <v>2006</v>
      </c>
      <c r="C102" s="14">
        <v>269</v>
      </c>
      <c r="D102" s="14">
        <v>153</v>
      </c>
      <c r="E102" s="14">
        <v>157</v>
      </c>
      <c r="F102" s="14">
        <v>27</v>
      </c>
      <c r="G102" s="21">
        <f>SUM(C102:F102)</f>
        <v>606</v>
      </c>
      <c r="H102" s="14" t="s">
        <v>63</v>
      </c>
      <c r="I102" s="14" t="s">
        <v>63</v>
      </c>
      <c r="J102" s="21">
        <f t="shared" si="1"/>
        <v>0</v>
      </c>
      <c r="K102" s="14">
        <v>212</v>
      </c>
      <c r="L102" s="8">
        <v>2006</v>
      </c>
      <c r="M102" s="28"/>
    </row>
    <row r="103" spans="1:13">
      <c r="A103" s="28"/>
      <c r="B103" s="8">
        <v>2007</v>
      </c>
      <c r="C103" s="14">
        <v>311</v>
      </c>
      <c r="D103" s="14">
        <v>187</v>
      </c>
      <c r="E103" s="14">
        <v>161</v>
      </c>
      <c r="F103" s="14">
        <v>39</v>
      </c>
      <c r="G103" s="21">
        <f t="shared" ref="G103:G104" si="32">SUM(C103:F103)</f>
        <v>698</v>
      </c>
      <c r="H103" s="14" t="s">
        <v>71</v>
      </c>
      <c r="I103" s="17" t="s">
        <v>63</v>
      </c>
      <c r="J103" s="21">
        <f t="shared" si="1"/>
        <v>0</v>
      </c>
      <c r="K103" s="14">
        <v>260</v>
      </c>
      <c r="L103" s="9">
        <v>2007</v>
      </c>
      <c r="M103" s="28"/>
    </row>
    <row r="104" spans="1:13">
      <c r="A104" s="28"/>
      <c r="B104" s="8">
        <v>2008</v>
      </c>
      <c r="C104" s="22">
        <v>44</v>
      </c>
      <c r="D104" s="22">
        <v>30</v>
      </c>
      <c r="E104" s="22">
        <v>68</v>
      </c>
      <c r="F104" s="22">
        <v>33</v>
      </c>
      <c r="G104" s="23">
        <f t="shared" si="32"/>
        <v>175</v>
      </c>
      <c r="H104" s="17" t="s">
        <v>63</v>
      </c>
      <c r="I104" s="17" t="s">
        <v>63</v>
      </c>
      <c r="J104" s="21">
        <f t="shared" ref="J104" si="33">SUM(H104:I104)</f>
        <v>0</v>
      </c>
      <c r="K104" s="14">
        <v>67</v>
      </c>
      <c r="L104" s="9">
        <v>2008</v>
      </c>
      <c r="M104" s="28"/>
    </row>
    <row r="105" spans="1:13">
      <c r="A105" s="28"/>
      <c r="B105" s="8">
        <v>2009</v>
      </c>
      <c r="C105" s="19">
        <v>390</v>
      </c>
      <c r="D105" s="19">
        <v>187</v>
      </c>
      <c r="E105" s="19">
        <v>164</v>
      </c>
      <c r="F105" s="19">
        <v>62</v>
      </c>
      <c r="G105" s="23">
        <f t="shared" ref="G105" si="34">SUM(C105:F105)</f>
        <v>803</v>
      </c>
      <c r="H105" s="17" t="s">
        <v>63</v>
      </c>
      <c r="I105" s="17" t="s">
        <v>63</v>
      </c>
      <c r="J105" s="21">
        <v>1203</v>
      </c>
      <c r="K105" s="14">
        <v>237</v>
      </c>
      <c r="L105" s="9">
        <v>2009</v>
      </c>
      <c r="M105" s="28"/>
    </row>
    <row r="106" spans="1:13" s="3" customFormat="1">
      <c r="A106" s="28" t="s">
        <v>41</v>
      </c>
      <c r="B106" s="8">
        <v>2001</v>
      </c>
      <c r="C106" s="14">
        <v>61</v>
      </c>
      <c r="D106" s="14">
        <v>45</v>
      </c>
      <c r="E106" s="14">
        <v>24</v>
      </c>
      <c r="F106" s="14">
        <v>4</v>
      </c>
      <c r="G106" s="21">
        <f t="shared" si="31"/>
        <v>134</v>
      </c>
      <c r="H106" s="14">
        <v>134</v>
      </c>
      <c r="I106" s="14">
        <v>105</v>
      </c>
      <c r="J106" s="21">
        <f t="shared" si="1"/>
        <v>239</v>
      </c>
      <c r="K106" s="14">
        <v>46</v>
      </c>
      <c r="L106" s="9">
        <v>2001</v>
      </c>
      <c r="M106" s="28" t="s">
        <v>42</v>
      </c>
    </row>
    <row r="107" spans="1:13">
      <c r="A107" s="28"/>
      <c r="B107" s="8">
        <v>2002</v>
      </c>
      <c r="C107" s="14">
        <v>46</v>
      </c>
      <c r="D107" s="14">
        <v>57</v>
      </c>
      <c r="E107" s="14">
        <v>31</v>
      </c>
      <c r="F107" s="14">
        <v>5</v>
      </c>
      <c r="G107" s="21">
        <f t="shared" si="31"/>
        <v>139</v>
      </c>
      <c r="H107" s="14">
        <v>86</v>
      </c>
      <c r="I107" s="14">
        <v>84</v>
      </c>
      <c r="J107" s="21">
        <f t="shared" si="1"/>
        <v>170</v>
      </c>
      <c r="K107" s="14">
        <v>55</v>
      </c>
      <c r="L107" s="9">
        <v>2002</v>
      </c>
      <c r="M107" s="28"/>
    </row>
    <row r="108" spans="1:13">
      <c r="A108" s="28"/>
      <c r="B108" s="8">
        <v>2003</v>
      </c>
      <c r="C108" s="14">
        <v>51</v>
      </c>
      <c r="D108" s="14">
        <v>31</v>
      </c>
      <c r="E108" s="14">
        <v>24</v>
      </c>
      <c r="F108" s="14">
        <v>3</v>
      </c>
      <c r="G108" s="21">
        <f t="shared" si="31"/>
        <v>109</v>
      </c>
      <c r="H108" s="14">
        <v>132</v>
      </c>
      <c r="I108" s="14">
        <v>71</v>
      </c>
      <c r="J108" s="21">
        <f t="shared" si="1"/>
        <v>203</v>
      </c>
      <c r="K108" s="14">
        <v>74</v>
      </c>
      <c r="L108" s="9">
        <v>2003</v>
      </c>
      <c r="M108" s="28"/>
    </row>
    <row r="109" spans="1:13">
      <c r="A109" s="28"/>
      <c r="B109" s="8">
        <v>2004</v>
      </c>
      <c r="C109" s="14">
        <v>51</v>
      </c>
      <c r="D109" s="14">
        <v>41</v>
      </c>
      <c r="E109" s="14">
        <v>36</v>
      </c>
      <c r="F109" s="14">
        <v>2</v>
      </c>
      <c r="G109" s="21">
        <f t="shared" si="31"/>
        <v>130</v>
      </c>
      <c r="H109" s="14">
        <v>95</v>
      </c>
      <c r="I109" s="14">
        <v>137</v>
      </c>
      <c r="J109" s="21">
        <f t="shared" si="1"/>
        <v>232</v>
      </c>
      <c r="K109" s="14">
        <v>49</v>
      </c>
      <c r="L109" s="9">
        <v>2004</v>
      </c>
      <c r="M109" s="28"/>
    </row>
    <row r="110" spans="1:13">
      <c r="A110" s="28"/>
      <c r="B110" s="8">
        <v>2005</v>
      </c>
      <c r="C110" s="14">
        <v>50</v>
      </c>
      <c r="D110" s="14">
        <v>45</v>
      </c>
      <c r="E110" s="14">
        <v>37</v>
      </c>
      <c r="F110" s="14">
        <v>4</v>
      </c>
      <c r="G110" s="21">
        <f t="shared" si="31"/>
        <v>136</v>
      </c>
      <c r="H110" s="14" t="s">
        <v>62</v>
      </c>
      <c r="I110" s="14" t="s">
        <v>62</v>
      </c>
      <c r="J110" s="21">
        <f t="shared" si="1"/>
        <v>0</v>
      </c>
      <c r="K110" s="14">
        <v>81</v>
      </c>
      <c r="L110" s="9">
        <v>2005</v>
      </c>
      <c r="M110" s="28"/>
    </row>
    <row r="111" spans="1:13">
      <c r="A111" s="28"/>
      <c r="B111" s="8">
        <v>2006</v>
      </c>
      <c r="C111" s="14">
        <v>67</v>
      </c>
      <c r="D111" s="14">
        <v>45</v>
      </c>
      <c r="E111" s="14">
        <v>41</v>
      </c>
      <c r="F111" s="14">
        <v>4</v>
      </c>
      <c r="G111" s="21">
        <f>SUM(C111:F111)</f>
        <v>157</v>
      </c>
      <c r="H111" s="14" t="s">
        <v>63</v>
      </c>
      <c r="I111" s="14" t="s">
        <v>63</v>
      </c>
      <c r="J111" s="21">
        <f t="shared" si="1"/>
        <v>0</v>
      </c>
      <c r="K111" s="14">
        <v>67</v>
      </c>
      <c r="L111" s="9">
        <v>2006</v>
      </c>
      <c r="M111" s="28"/>
    </row>
    <row r="112" spans="1:13">
      <c r="A112" s="28"/>
      <c r="B112" s="8">
        <v>2007</v>
      </c>
      <c r="C112" s="14">
        <v>90</v>
      </c>
      <c r="D112" s="14">
        <v>29</v>
      </c>
      <c r="E112" s="14">
        <v>29</v>
      </c>
      <c r="F112" s="14" t="s">
        <v>72</v>
      </c>
      <c r="G112" s="21">
        <f t="shared" ref="G112" si="35">SUM(C112:F112)</f>
        <v>148</v>
      </c>
      <c r="H112" s="14" t="s">
        <v>63</v>
      </c>
      <c r="I112" s="14" t="s">
        <v>63</v>
      </c>
      <c r="J112" s="21">
        <f t="shared" si="1"/>
        <v>0</v>
      </c>
      <c r="K112" s="14">
        <f>SUM(I112:J112)</f>
        <v>0</v>
      </c>
      <c r="L112" s="9">
        <v>2007</v>
      </c>
      <c r="M112" s="28"/>
    </row>
    <row r="113" spans="1:13">
      <c r="A113" s="28"/>
      <c r="B113" s="8">
        <v>2008</v>
      </c>
      <c r="C113" s="22">
        <v>501</v>
      </c>
      <c r="D113" s="22">
        <v>566</v>
      </c>
      <c r="E113" s="22">
        <v>224</v>
      </c>
      <c r="F113" s="22">
        <v>477</v>
      </c>
      <c r="G113" s="23">
        <f>SUM(C113:F113)</f>
        <v>1768</v>
      </c>
      <c r="H113" s="17" t="s">
        <v>63</v>
      </c>
      <c r="I113" s="17" t="s">
        <v>63</v>
      </c>
      <c r="J113" s="21">
        <f t="shared" ref="J113" si="36">SUM(H113:I113)</f>
        <v>0</v>
      </c>
      <c r="K113" s="14">
        <v>365</v>
      </c>
      <c r="L113" s="9">
        <v>2008</v>
      </c>
      <c r="M113" s="28"/>
    </row>
    <row r="114" spans="1:13">
      <c r="A114" s="28"/>
      <c r="B114" s="8">
        <v>2009</v>
      </c>
      <c r="C114" s="19">
        <v>41</v>
      </c>
      <c r="D114" s="19">
        <v>40</v>
      </c>
      <c r="E114" s="19">
        <v>34</v>
      </c>
      <c r="F114" s="19">
        <v>14</v>
      </c>
      <c r="G114" s="23">
        <f t="shared" ref="G114" si="37">SUM(C114:F114)</f>
        <v>129</v>
      </c>
      <c r="H114" s="17" t="s">
        <v>63</v>
      </c>
      <c r="I114" s="17" t="s">
        <v>63</v>
      </c>
      <c r="J114" s="21">
        <v>247</v>
      </c>
      <c r="K114" s="14">
        <v>63</v>
      </c>
      <c r="L114" s="9">
        <v>2009</v>
      </c>
      <c r="M114" s="28"/>
    </row>
    <row r="115" spans="1:13" s="3" customFormat="1">
      <c r="A115" s="28" t="s">
        <v>43</v>
      </c>
      <c r="B115" s="8">
        <v>2001</v>
      </c>
      <c r="C115" s="14">
        <v>153</v>
      </c>
      <c r="D115" s="14">
        <v>488</v>
      </c>
      <c r="E115" s="14">
        <v>42</v>
      </c>
      <c r="F115" s="14">
        <v>11</v>
      </c>
      <c r="G115" s="21">
        <f t="shared" si="31"/>
        <v>694</v>
      </c>
      <c r="H115" s="14">
        <v>223</v>
      </c>
      <c r="I115" s="14">
        <v>216</v>
      </c>
      <c r="J115" s="21">
        <f t="shared" si="1"/>
        <v>439</v>
      </c>
      <c r="K115" s="14">
        <v>61</v>
      </c>
      <c r="L115" s="9">
        <v>2001</v>
      </c>
      <c r="M115" s="28" t="s">
        <v>44</v>
      </c>
    </row>
    <row r="116" spans="1:13">
      <c r="A116" s="28"/>
      <c r="B116" s="8">
        <v>2002</v>
      </c>
      <c r="C116" s="14">
        <v>252</v>
      </c>
      <c r="D116" s="14">
        <v>149</v>
      </c>
      <c r="E116" s="14">
        <v>107</v>
      </c>
      <c r="F116" s="14">
        <v>23</v>
      </c>
      <c r="G116" s="21">
        <f t="shared" si="31"/>
        <v>531</v>
      </c>
      <c r="H116" s="14">
        <v>276</v>
      </c>
      <c r="I116" s="14">
        <v>506</v>
      </c>
      <c r="J116" s="21">
        <f t="shared" si="1"/>
        <v>782</v>
      </c>
      <c r="K116" s="14">
        <v>139</v>
      </c>
      <c r="L116" s="9">
        <v>2002</v>
      </c>
      <c r="M116" s="28"/>
    </row>
    <row r="117" spans="1:13">
      <c r="A117" s="28"/>
      <c r="B117" s="8">
        <v>2003</v>
      </c>
      <c r="C117" s="14">
        <v>329</v>
      </c>
      <c r="D117" s="14">
        <v>172</v>
      </c>
      <c r="E117" s="14">
        <v>94</v>
      </c>
      <c r="F117" s="14">
        <v>37</v>
      </c>
      <c r="G117" s="21">
        <f t="shared" si="31"/>
        <v>632</v>
      </c>
      <c r="H117" s="14">
        <v>303</v>
      </c>
      <c r="I117" s="14">
        <v>588</v>
      </c>
      <c r="J117" s="21">
        <f t="shared" si="1"/>
        <v>891</v>
      </c>
      <c r="K117" s="14">
        <v>138</v>
      </c>
      <c r="L117" s="9">
        <v>2003</v>
      </c>
      <c r="M117" s="28"/>
    </row>
    <row r="118" spans="1:13">
      <c r="A118" s="28"/>
      <c r="B118" s="8">
        <v>2004</v>
      </c>
      <c r="C118" s="14">
        <v>314</v>
      </c>
      <c r="D118" s="14">
        <v>125</v>
      </c>
      <c r="E118" s="14">
        <v>110</v>
      </c>
      <c r="F118" s="14">
        <v>25</v>
      </c>
      <c r="G118" s="21">
        <f t="shared" si="31"/>
        <v>574</v>
      </c>
      <c r="H118" s="14">
        <v>201</v>
      </c>
      <c r="I118" s="14">
        <v>594</v>
      </c>
      <c r="J118" s="21">
        <f t="shared" si="1"/>
        <v>795</v>
      </c>
      <c r="K118" s="14">
        <v>127</v>
      </c>
      <c r="L118" s="8">
        <v>2004</v>
      </c>
      <c r="M118" s="28"/>
    </row>
    <row r="119" spans="1:13">
      <c r="A119" s="28"/>
      <c r="B119" s="8">
        <v>2005</v>
      </c>
      <c r="C119" s="14">
        <v>300</v>
      </c>
      <c r="D119" s="14">
        <v>168</v>
      </c>
      <c r="E119" s="14">
        <v>161</v>
      </c>
      <c r="F119" s="14">
        <v>44</v>
      </c>
      <c r="G119" s="21">
        <f t="shared" si="31"/>
        <v>673</v>
      </c>
      <c r="H119" s="14" t="s">
        <v>62</v>
      </c>
      <c r="I119" s="14" t="s">
        <v>62</v>
      </c>
      <c r="J119" s="21">
        <f t="shared" si="1"/>
        <v>0</v>
      </c>
      <c r="K119" s="14">
        <v>123</v>
      </c>
      <c r="L119" s="8">
        <v>2005</v>
      </c>
      <c r="M119" s="28"/>
    </row>
    <row r="120" spans="1:13">
      <c r="A120" s="28"/>
      <c r="B120" s="8">
        <v>2006</v>
      </c>
      <c r="C120" s="14">
        <v>329</v>
      </c>
      <c r="D120" s="14">
        <v>166</v>
      </c>
      <c r="E120" s="14">
        <v>148</v>
      </c>
      <c r="F120" s="14">
        <v>24</v>
      </c>
      <c r="G120" s="21">
        <f>SUM(C120:F120)</f>
        <v>667</v>
      </c>
      <c r="H120" s="14" t="s">
        <v>63</v>
      </c>
      <c r="I120" s="14" t="s">
        <v>63</v>
      </c>
      <c r="J120" s="21">
        <f t="shared" si="1"/>
        <v>0</v>
      </c>
      <c r="K120" s="14">
        <v>138</v>
      </c>
      <c r="L120" s="9">
        <v>2006</v>
      </c>
      <c r="M120" s="28"/>
    </row>
    <row r="121" spans="1:13">
      <c r="A121" s="28"/>
      <c r="B121" s="8">
        <v>2007</v>
      </c>
      <c r="C121" s="22">
        <v>377</v>
      </c>
      <c r="D121" s="22">
        <v>169</v>
      </c>
      <c r="E121" s="22">
        <v>159</v>
      </c>
      <c r="F121" s="22">
        <v>23</v>
      </c>
      <c r="G121" s="23">
        <f t="shared" ref="G121" si="38">SUM(C121:F121)</f>
        <v>728</v>
      </c>
      <c r="H121" s="14" t="s">
        <v>63</v>
      </c>
      <c r="I121" s="14" t="s">
        <v>63</v>
      </c>
      <c r="J121" s="21">
        <f t="shared" si="1"/>
        <v>0</v>
      </c>
      <c r="K121" s="14">
        <v>148</v>
      </c>
      <c r="L121" s="9">
        <v>2007</v>
      </c>
      <c r="M121" s="28"/>
    </row>
    <row r="122" spans="1:13">
      <c r="A122" s="28"/>
      <c r="B122" s="8">
        <v>2008</v>
      </c>
      <c r="C122" s="22">
        <v>53</v>
      </c>
      <c r="D122" s="22">
        <v>51</v>
      </c>
      <c r="E122" s="22">
        <v>42</v>
      </c>
      <c r="F122" s="22">
        <v>32</v>
      </c>
      <c r="G122" s="23">
        <f>SUM(C122:F122)</f>
        <v>178</v>
      </c>
      <c r="H122" s="17" t="s">
        <v>63</v>
      </c>
      <c r="I122" s="17" t="s">
        <v>63</v>
      </c>
      <c r="J122" s="21">
        <f t="shared" ref="J122" si="39">SUM(H122:I122)</f>
        <v>0</v>
      </c>
      <c r="K122" s="14">
        <v>81</v>
      </c>
      <c r="L122" s="9">
        <v>2008</v>
      </c>
      <c r="M122" s="28"/>
    </row>
    <row r="123" spans="1:13">
      <c r="A123" s="28"/>
      <c r="B123" s="8">
        <v>2009</v>
      </c>
      <c r="C123" s="19">
        <v>276</v>
      </c>
      <c r="D123" s="19">
        <v>132</v>
      </c>
      <c r="E123" s="19">
        <v>159</v>
      </c>
      <c r="F123" s="19">
        <v>106</v>
      </c>
      <c r="G123" s="23">
        <f t="shared" ref="G123" si="40">SUM(C123:F123)</f>
        <v>673</v>
      </c>
      <c r="H123" s="17" t="s">
        <v>63</v>
      </c>
      <c r="I123" s="17" t="s">
        <v>63</v>
      </c>
      <c r="J123" s="21">
        <v>923</v>
      </c>
      <c r="K123" s="14">
        <v>157</v>
      </c>
      <c r="L123" s="9">
        <v>2009</v>
      </c>
      <c r="M123" s="28"/>
    </row>
    <row r="124" spans="1:13" s="3" customFormat="1">
      <c r="A124" s="28" t="s">
        <v>45</v>
      </c>
      <c r="B124" s="8">
        <v>2001</v>
      </c>
      <c r="C124" s="14">
        <v>71</v>
      </c>
      <c r="D124" s="14">
        <v>47</v>
      </c>
      <c r="E124" s="14">
        <v>27</v>
      </c>
      <c r="F124" s="14">
        <v>8</v>
      </c>
      <c r="G124" s="21">
        <f t="shared" si="31"/>
        <v>153</v>
      </c>
      <c r="H124" s="14">
        <v>137</v>
      </c>
      <c r="I124" s="14">
        <v>115</v>
      </c>
      <c r="J124" s="21">
        <f t="shared" si="1"/>
        <v>252</v>
      </c>
      <c r="K124" s="14">
        <v>55</v>
      </c>
      <c r="L124" s="9">
        <v>2001</v>
      </c>
      <c r="M124" s="28" t="s">
        <v>46</v>
      </c>
    </row>
    <row r="125" spans="1:13">
      <c r="A125" s="28"/>
      <c r="B125" s="8">
        <v>2002</v>
      </c>
      <c r="C125" s="14">
        <v>86</v>
      </c>
      <c r="D125" s="14">
        <v>56</v>
      </c>
      <c r="E125" s="14">
        <v>33</v>
      </c>
      <c r="F125" s="14">
        <v>2</v>
      </c>
      <c r="G125" s="21">
        <f t="shared" si="31"/>
        <v>177</v>
      </c>
      <c r="H125" s="14">
        <v>80</v>
      </c>
      <c r="I125" s="14">
        <v>124</v>
      </c>
      <c r="J125" s="21">
        <f t="shared" si="1"/>
        <v>204</v>
      </c>
      <c r="K125" s="14">
        <v>53</v>
      </c>
      <c r="L125" s="9">
        <v>2002</v>
      </c>
      <c r="M125" s="28"/>
    </row>
    <row r="126" spans="1:13">
      <c r="A126" s="28"/>
      <c r="B126" s="8">
        <v>2003</v>
      </c>
      <c r="C126" s="14">
        <v>85</v>
      </c>
      <c r="D126" s="14">
        <v>28</v>
      </c>
      <c r="E126" s="14">
        <v>30</v>
      </c>
      <c r="F126" s="14">
        <v>2</v>
      </c>
      <c r="G126" s="21">
        <f t="shared" si="31"/>
        <v>145</v>
      </c>
      <c r="H126" s="14">
        <v>86</v>
      </c>
      <c r="I126" s="14">
        <v>178</v>
      </c>
      <c r="J126" s="21">
        <f t="shared" si="1"/>
        <v>264</v>
      </c>
      <c r="K126" s="14">
        <v>67</v>
      </c>
      <c r="L126" s="9">
        <v>2003</v>
      </c>
      <c r="M126" s="28"/>
    </row>
    <row r="127" spans="1:13">
      <c r="A127" s="28"/>
      <c r="B127" s="8">
        <v>2004</v>
      </c>
      <c r="C127" s="14">
        <v>93</v>
      </c>
      <c r="D127" s="14">
        <v>44</v>
      </c>
      <c r="E127" s="14">
        <v>29</v>
      </c>
      <c r="F127" s="14">
        <v>8</v>
      </c>
      <c r="G127" s="21">
        <f t="shared" si="31"/>
        <v>174</v>
      </c>
      <c r="H127" s="14">
        <v>71</v>
      </c>
      <c r="I127" s="14">
        <v>143</v>
      </c>
      <c r="J127" s="21">
        <f t="shared" si="1"/>
        <v>214</v>
      </c>
      <c r="K127" s="14">
        <v>59</v>
      </c>
      <c r="L127" s="9">
        <v>2004</v>
      </c>
      <c r="M127" s="28"/>
    </row>
    <row r="128" spans="1:13">
      <c r="A128" s="28"/>
      <c r="B128" s="8">
        <v>2005</v>
      </c>
      <c r="C128" s="14">
        <v>99</v>
      </c>
      <c r="D128" s="14">
        <v>102</v>
      </c>
      <c r="E128" s="14">
        <v>84</v>
      </c>
      <c r="F128" s="14">
        <v>17</v>
      </c>
      <c r="G128" s="21">
        <f t="shared" si="31"/>
        <v>302</v>
      </c>
      <c r="H128" s="14" t="s">
        <v>62</v>
      </c>
      <c r="I128" s="14" t="s">
        <v>62</v>
      </c>
      <c r="J128" s="21">
        <f t="shared" si="1"/>
        <v>0</v>
      </c>
      <c r="K128" s="14">
        <v>85</v>
      </c>
      <c r="L128" s="9">
        <v>2005</v>
      </c>
      <c r="M128" s="28"/>
    </row>
    <row r="129" spans="1:13">
      <c r="A129" s="28"/>
      <c r="B129" s="8">
        <v>2006</v>
      </c>
      <c r="C129" s="14">
        <v>150</v>
      </c>
      <c r="D129" s="14">
        <v>97</v>
      </c>
      <c r="E129" s="14">
        <v>81</v>
      </c>
      <c r="F129" s="14">
        <v>6</v>
      </c>
      <c r="G129" s="21">
        <f>SUM(C129:F129)</f>
        <v>334</v>
      </c>
      <c r="H129" s="14" t="s">
        <v>63</v>
      </c>
      <c r="I129" s="14" t="s">
        <v>63</v>
      </c>
      <c r="J129" s="21">
        <f t="shared" si="1"/>
        <v>0</v>
      </c>
      <c r="K129" s="14">
        <v>124</v>
      </c>
      <c r="L129" s="9">
        <v>2006</v>
      </c>
      <c r="M129" s="28"/>
    </row>
    <row r="130" spans="1:13">
      <c r="A130" s="28"/>
      <c r="B130" s="8">
        <v>2007</v>
      </c>
      <c r="C130" s="14">
        <v>118</v>
      </c>
      <c r="D130" s="14">
        <v>62</v>
      </c>
      <c r="E130" s="14">
        <v>57</v>
      </c>
      <c r="F130" s="14">
        <v>6</v>
      </c>
      <c r="G130" s="21">
        <f t="shared" ref="G130" si="41">SUM(C130:F130)</f>
        <v>243</v>
      </c>
      <c r="H130" s="14" t="s">
        <v>63</v>
      </c>
      <c r="I130" s="14" t="s">
        <v>63</v>
      </c>
      <c r="J130" s="21">
        <f t="shared" si="1"/>
        <v>0</v>
      </c>
      <c r="K130" s="14">
        <v>107</v>
      </c>
      <c r="L130" s="9">
        <v>2007</v>
      </c>
      <c r="M130" s="28"/>
    </row>
    <row r="131" spans="1:13">
      <c r="A131" s="28"/>
      <c r="B131" s="8">
        <v>2008</v>
      </c>
      <c r="C131" s="22">
        <v>270</v>
      </c>
      <c r="D131" s="22">
        <v>152</v>
      </c>
      <c r="E131" s="22">
        <v>168</v>
      </c>
      <c r="F131" s="22">
        <v>123</v>
      </c>
      <c r="G131" s="23">
        <f>SUM(C131:F131)</f>
        <v>713</v>
      </c>
      <c r="H131" s="17" t="s">
        <v>63</v>
      </c>
      <c r="I131" s="17" t="s">
        <v>63</v>
      </c>
      <c r="J131" s="21">
        <f t="shared" ref="J131" si="42">SUM(H131:I131)</f>
        <v>0</v>
      </c>
      <c r="K131" s="14">
        <v>138</v>
      </c>
      <c r="L131" s="9">
        <v>2008</v>
      </c>
      <c r="M131" s="28"/>
    </row>
    <row r="132" spans="1:13">
      <c r="A132" s="28"/>
      <c r="B132" s="8">
        <v>2009</v>
      </c>
      <c r="C132" s="19">
        <v>79</v>
      </c>
      <c r="D132" s="19">
        <v>68</v>
      </c>
      <c r="E132" s="19">
        <v>94</v>
      </c>
      <c r="F132" s="19">
        <v>39</v>
      </c>
      <c r="G132" s="23">
        <f t="shared" ref="G132" si="43">SUM(C132:F132)</f>
        <v>280</v>
      </c>
      <c r="H132" s="17" t="s">
        <v>63</v>
      </c>
      <c r="I132" s="17" t="s">
        <v>63</v>
      </c>
      <c r="J132" s="21">
        <v>424</v>
      </c>
      <c r="K132" s="14">
        <v>63</v>
      </c>
      <c r="L132" s="9">
        <v>2009</v>
      </c>
      <c r="M132" s="28"/>
    </row>
    <row r="133" spans="1:13" s="3" customFormat="1">
      <c r="A133" s="28" t="s">
        <v>47</v>
      </c>
      <c r="B133" s="8">
        <v>2001</v>
      </c>
      <c r="C133" s="14">
        <v>59</v>
      </c>
      <c r="D133" s="14">
        <v>56</v>
      </c>
      <c r="E133" s="14">
        <v>46</v>
      </c>
      <c r="F133" s="14">
        <v>19</v>
      </c>
      <c r="G133" s="21">
        <f t="shared" si="31"/>
        <v>180</v>
      </c>
      <c r="H133" s="14">
        <v>98</v>
      </c>
      <c r="I133" s="14">
        <v>98</v>
      </c>
      <c r="J133" s="21">
        <f t="shared" si="1"/>
        <v>196</v>
      </c>
      <c r="K133" s="14">
        <v>43</v>
      </c>
      <c r="L133" s="9">
        <v>2001</v>
      </c>
      <c r="M133" s="28" t="s">
        <v>48</v>
      </c>
    </row>
    <row r="134" spans="1:13">
      <c r="A134" s="28"/>
      <c r="B134" s="8">
        <v>2002</v>
      </c>
      <c r="C134" s="14">
        <v>50</v>
      </c>
      <c r="D134" s="14">
        <v>35</v>
      </c>
      <c r="E134" s="14">
        <v>42</v>
      </c>
      <c r="F134" s="14">
        <v>8</v>
      </c>
      <c r="G134" s="21">
        <f t="shared" si="31"/>
        <v>135</v>
      </c>
      <c r="H134" s="14">
        <v>85</v>
      </c>
      <c r="I134" s="14">
        <v>123</v>
      </c>
      <c r="J134" s="21">
        <f t="shared" si="1"/>
        <v>208</v>
      </c>
      <c r="K134" s="14">
        <v>17</v>
      </c>
      <c r="L134" s="9">
        <v>2002</v>
      </c>
      <c r="M134" s="28"/>
    </row>
    <row r="135" spans="1:13">
      <c r="A135" s="28"/>
      <c r="B135" s="8">
        <v>2003</v>
      </c>
      <c r="C135" s="14">
        <v>54</v>
      </c>
      <c r="D135" s="14">
        <v>11</v>
      </c>
      <c r="E135" s="14">
        <v>39</v>
      </c>
      <c r="F135" s="14">
        <v>15</v>
      </c>
      <c r="G135" s="21">
        <f t="shared" si="31"/>
        <v>119</v>
      </c>
      <c r="H135" s="14">
        <v>60</v>
      </c>
      <c r="I135" s="14">
        <v>106</v>
      </c>
      <c r="J135" s="21">
        <f t="shared" si="1"/>
        <v>166</v>
      </c>
      <c r="K135" s="14">
        <v>42</v>
      </c>
      <c r="L135" s="9">
        <v>2003</v>
      </c>
      <c r="M135" s="28"/>
    </row>
    <row r="136" spans="1:13">
      <c r="A136" s="28"/>
      <c r="B136" s="8">
        <v>2004</v>
      </c>
      <c r="C136" s="14">
        <v>48</v>
      </c>
      <c r="D136" s="14">
        <v>26</v>
      </c>
      <c r="E136" s="14">
        <v>37</v>
      </c>
      <c r="F136" s="14">
        <v>13</v>
      </c>
      <c r="G136" s="21">
        <f t="shared" si="31"/>
        <v>124</v>
      </c>
      <c r="H136" s="14">
        <v>78</v>
      </c>
      <c r="I136" s="14">
        <v>112</v>
      </c>
      <c r="J136" s="21">
        <f t="shared" si="1"/>
        <v>190</v>
      </c>
      <c r="K136" s="14">
        <v>29</v>
      </c>
      <c r="L136" s="9">
        <v>2004</v>
      </c>
      <c r="M136" s="28"/>
    </row>
    <row r="137" spans="1:13">
      <c r="A137" s="28"/>
      <c r="B137" s="8">
        <v>2005</v>
      </c>
      <c r="C137" s="14">
        <v>58</v>
      </c>
      <c r="D137" s="14">
        <v>46</v>
      </c>
      <c r="E137" s="14">
        <v>46</v>
      </c>
      <c r="F137" s="14">
        <v>3</v>
      </c>
      <c r="G137" s="21">
        <f t="shared" si="31"/>
        <v>153</v>
      </c>
      <c r="H137" s="14" t="s">
        <v>62</v>
      </c>
      <c r="I137" s="14" t="s">
        <v>62</v>
      </c>
      <c r="J137" s="21">
        <f t="shared" si="1"/>
        <v>0</v>
      </c>
      <c r="K137" s="14">
        <v>43</v>
      </c>
      <c r="L137" s="9">
        <v>2005</v>
      </c>
      <c r="M137" s="28"/>
    </row>
    <row r="138" spans="1:13">
      <c r="A138" s="28"/>
      <c r="B138" s="8">
        <v>2006</v>
      </c>
      <c r="C138" s="14">
        <v>46</v>
      </c>
      <c r="D138" s="14">
        <v>41</v>
      </c>
      <c r="E138" s="14">
        <v>46</v>
      </c>
      <c r="F138" s="14">
        <v>4</v>
      </c>
      <c r="G138" s="21">
        <f>SUM(C138:F138)</f>
        <v>137</v>
      </c>
      <c r="H138" s="14" t="s">
        <v>62</v>
      </c>
      <c r="I138" s="14" t="s">
        <v>62</v>
      </c>
      <c r="J138" s="21">
        <f t="shared" si="1"/>
        <v>0</v>
      </c>
      <c r="K138" s="14">
        <v>161</v>
      </c>
      <c r="L138" s="9">
        <v>2006</v>
      </c>
      <c r="M138" s="28"/>
    </row>
    <row r="139" spans="1:13">
      <c r="A139" s="28"/>
      <c r="B139" s="8">
        <v>2007</v>
      </c>
      <c r="C139" s="14">
        <v>58</v>
      </c>
      <c r="D139" s="14">
        <v>52</v>
      </c>
      <c r="E139" s="14">
        <v>40</v>
      </c>
      <c r="F139" s="14">
        <v>2</v>
      </c>
      <c r="G139" s="21">
        <f t="shared" ref="G139" si="44">SUM(C139:F139)</f>
        <v>152</v>
      </c>
      <c r="H139" s="14" t="s">
        <v>62</v>
      </c>
      <c r="I139" s="14" t="s">
        <v>62</v>
      </c>
      <c r="J139" s="21">
        <f t="shared" si="1"/>
        <v>0</v>
      </c>
      <c r="K139" s="14">
        <v>36</v>
      </c>
      <c r="L139" s="9">
        <v>2007</v>
      </c>
      <c r="M139" s="28"/>
    </row>
    <row r="140" spans="1:13">
      <c r="A140" s="28"/>
      <c r="B140" s="8">
        <v>2008</v>
      </c>
      <c r="C140" s="22">
        <v>67</v>
      </c>
      <c r="D140" s="22">
        <v>37</v>
      </c>
      <c r="E140" s="22">
        <v>54</v>
      </c>
      <c r="F140" s="22">
        <v>33</v>
      </c>
      <c r="G140" s="23">
        <f>SUM(C140:F140)</f>
        <v>191</v>
      </c>
      <c r="H140" s="17" t="s">
        <v>63</v>
      </c>
      <c r="I140" s="17" t="s">
        <v>63</v>
      </c>
      <c r="J140" s="21">
        <f t="shared" ref="J140" si="45">SUM(H140:I140)</f>
        <v>0</v>
      </c>
      <c r="K140" s="14">
        <v>44</v>
      </c>
      <c r="L140" s="9">
        <v>2008</v>
      </c>
      <c r="M140" s="28"/>
    </row>
    <row r="141" spans="1:13">
      <c r="A141" s="28"/>
      <c r="B141" s="8">
        <v>2009</v>
      </c>
      <c r="C141" s="19">
        <v>96</v>
      </c>
      <c r="D141" s="19">
        <v>67</v>
      </c>
      <c r="E141" s="19">
        <v>86</v>
      </c>
      <c r="F141" s="19">
        <v>42</v>
      </c>
      <c r="G141" s="23">
        <f t="shared" ref="G141" si="46">SUM(C141:F141)</f>
        <v>291</v>
      </c>
      <c r="H141" s="17" t="s">
        <v>63</v>
      </c>
      <c r="I141" s="17" t="s">
        <v>63</v>
      </c>
      <c r="J141" s="21">
        <v>402</v>
      </c>
      <c r="K141" s="14">
        <v>43</v>
      </c>
      <c r="L141" s="9">
        <v>2009</v>
      </c>
      <c r="M141" s="28"/>
    </row>
    <row r="142" spans="1:13" s="3" customFormat="1">
      <c r="A142" s="28" t="s">
        <v>49</v>
      </c>
      <c r="B142" s="8">
        <v>2001</v>
      </c>
      <c r="C142" s="14">
        <v>38</v>
      </c>
      <c r="D142" s="14">
        <v>14</v>
      </c>
      <c r="E142" s="14">
        <v>30</v>
      </c>
      <c r="F142" s="14">
        <v>8</v>
      </c>
      <c r="G142" s="21">
        <f t="shared" si="31"/>
        <v>90</v>
      </c>
      <c r="H142" s="14">
        <v>0</v>
      </c>
      <c r="I142" s="14">
        <v>109</v>
      </c>
      <c r="J142" s="21">
        <f t="shared" si="1"/>
        <v>109</v>
      </c>
      <c r="K142" s="14">
        <v>25</v>
      </c>
      <c r="L142" s="9">
        <v>2001</v>
      </c>
      <c r="M142" s="28" t="s">
        <v>50</v>
      </c>
    </row>
    <row r="143" spans="1:13">
      <c r="A143" s="28"/>
      <c r="B143" s="8">
        <v>2002</v>
      </c>
      <c r="C143" s="14">
        <v>37</v>
      </c>
      <c r="D143" s="14">
        <v>21</v>
      </c>
      <c r="E143" s="14">
        <v>33</v>
      </c>
      <c r="F143" s="14">
        <v>9</v>
      </c>
      <c r="G143" s="21">
        <f t="shared" si="31"/>
        <v>100</v>
      </c>
      <c r="H143" s="14">
        <v>41</v>
      </c>
      <c r="I143" s="14">
        <v>60</v>
      </c>
      <c r="J143" s="21">
        <f t="shared" si="1"/>
        <v>101</v>
      </c>
      <c r="K143" s="14">
        <v>15</v>
      </c>
      <c r="L143" s="9">
        <v>2002</v>
      </c>
      <c r="M143" s="28"/>
    </row>
    <row r="144" spans="1:13">
      <c r="A144" s="28"/>
      <c r="B144" s="8">
        <v>2003</v>
      </c>
      <c r="C144" s="14">
        <v>47</v>
      </c>
      <c r="D144" s="14">
        <v>7</v>
      </c>
      <c r="E144" s="14">
        <v>33</v>
      </c>
      <c r="F144" s="14">
        <v>8</v>
      </c>
      <c r="G144" s="21">
        <f t="shared" si="31"/>
        <v>95</v>
      </c>
      <c r="H144" s="14">
        <v>59</v>
      </c>
      <c r="I144" s="14">
        <v>61</v>
      </c>
      <c r="J144" s="21">
        <f t="shared" si="1"/>
        <v>120</v>
      </c>
      <c r="K144" s="14">
        <v>19</v>
      </c>
      <c r="L144" s="9">
        <v>2003</v>
      </c>
      <c r="M144" s="28"/>
    </row>
    <row r="145" spans="1:13">
      <c r="A145" s="28"/>
      <c r="B145" s="8">
        <v>2004</v>
      </c>
      <c r="C145" s="14">
        <v>34</v>
      </c>
      <c r="D145" s="14">
        <v>14</v>
      </c>
      <c r="E145" s="14">
        <v>36</v>
      </c>
      <c r="F145" s="14">
        <v>4</v>
      </c>
      <c r="G145" s="21">
        <f t="shared" si="31"/>
        <v>88</v>
      </c>
      <c r="H145" s="14">
        <v>32</v>
      </c>
      <c r="I145" s="14">
        <v>66</v>
      </c>
      <c r="J145" s="21">
        <f t="shared" si="1"/>
        <v>98</v>
      </c>
      <c r="K145" s="14">
        <v>10</v>
      </c>
      <c r="L145" s="9">
        <v>2004</v>
      </c>
      <c r="M145" s="28"/>
    </row>
    <row r="146" spans="1:13">
      <c r="A146" s="28"/>
      <c r="B146" s="8">
        <v>2005</v>
      </c>
      <c r="C146" s="14">
        <v>54</v>
      </c>
      <c r="D146" s="14">
        <v>16</v>
      </c>
      <c r="E146" s="14">
        <v>65</v>
      </c>
      <c r="F146" s="14">
        <v>9</v>
      </c>
      <c r="G146" s="21">
        <f t="shared" si="31"/>
        <v>144</v>
      </c>
      <c r="H146" s="14" t="s">
        <v>62</v>
      </c>
      <c r="I146" s="14" t="s">
        <v>62</v>
      </c>
      <c r="J146" s="21">
        <f t="shared" si="1"/>
        <v>0</v>
      </c>
      <c r="K146" s="14">
        <v>26</v>
      </c>
      <c r="L146" s="9">
        <v>2005</v>
      </c>
      <c r="M146" s="28"/>
    </row>
    <row r="147" spans="1:13">
      <c r="A147" s="28"/>
      <c r="B147" s="8">
        <v>2006</v>
      </c>
      <c r="C147" s="14">
        <v>69</v>
      </c>
      <c r="D147" s="14">
        <v>19</v>
      </c>
      <c r="E147" s="14">
        <v>81</v>
      </c>
      <c r="F147" s="14">
        <v>2</v>
      </c>
      <c r="G147" s="21">
        <f>SUM(C147:F147)</f>
        <v>171</v>
      </c>
      <c r="H147" s="14" t="s">
        <v>62</v>
      </c>
      <c r="I147" s="14" t="s">
        <v>62</v>
      </c>
      <c r="J147" s="21">
        <f t="shared" si="1"/>
        <v>0</v>
      </c>
      <c r="K147" s="14">
        <v>27</v>
      </c>
      <c r="L147" s="9">
        <v>2006</v>
      </c>
      <c r="M147" s="28"/>
    </row>
    <row r="148" spans="1:13">
      <c r="A148" s="28"/>
      <c r="B148" s="8">
        <v>2007</v>
      </c>
      <c r="C148" s="14">
        <v>57</v>
      </c>
      <c r="D148" s="14">
        <v>15</v>
      </c>
      <c r="E148" s="14">
        <v>82</v>
      </c>
      <c r="F148" s="14">
        <v>3</v>
      </c>
      <c r="G148" s="21">
        <f t="shared" ref="G148" si="47">SUM(C148:F148)</f>
        <v>157</v>
      </c>
      <c r="H148" s="14" t="s">
        <v>62</v>
      </c>
      <c r="I148" s="14" t="s">
        <v>62</v>
      </c>
      <c r="J148" s="21">
        <f t="shared" si="1"/>
        <v>0</v>
      </c>
      <c r="K148" s="14">
        <v>23</v>
      </c>
      <c r="L148" s="9">
        <v>2007</v>
      </c>
      <c r="M148" s="28"/>
    </row>
    <row r="149" spans="1:13">
      <c r="A149" s="28"/>
      <c r="B149" s="8">
        <v>2008</v>
      </c>
      <c r="C149" s="22">
        <v>8</v>
      </c>
      <c r="D149" s="22">
        <v>3</v>
      </c>
      <c r="E149" s="22">
        <v>10</v>
      </c>
      <c r="F149" s="22">
        <v>6</v>
      </c>
      <c r="G149" s="21">
        <f t="shared" ref="G149" si="48">SUM(C149:F149)</f>
        <v>27</v>
      </c>
      <c r="H149" s="17" t="s">
        <v>63</v>
      </c>
      <c r="I149" s="17" t="s">
        <v>63</v>
      </c>
      <c r="J149" s="21">
        <f t="shared" ref="J149" si="49">SUM(H149:I149)</f>
        <v>0</v>
      </c>
      <c r="K149" s="14">
        <v>12</v>
      </c>
      <c r="L149" s="9">
        <v>2008</v>
      </c>
      <c r="M149" s="28"/>
    </row>
    <row r="150" spans="1:13" ht="30.75" customHeight="1">
      <c r="A150" s="28"/>
      <c r="B150" s="8">
        <v>2009</v>
      </c>
      <c r="C150" s="19">
        <v>58</v>
      </c>
      <c r="D150" s="19">
        <v>20</v>
      </c>
      <c r="E150" s="19">
        <v>69</v>
      </c>
      <c r="F150" s="19">
        <v>22</v>
      </c>
      <c r="G150" s="23">
        <f t="shared" ref="G150" si="50">SUM(C150:F150)</f>
        <v>169</v>
      </c>
      <c r="H150" s="17" t="s">
        <v>63</v>
      </c>
      <c r="I150" s="17" t="s">
        <v>63</v>
      </c>
      <c r="J150" s="21">
        <v>150</v>
      </c>
      <c r="K150" s="14">
        <v>22</v>
      </c>
      <c r="L150" s="9">
        <v>2009</v>
      </c>
      <c r="M150" s="28"/>
    </row>
    <row r="151" spans="1:13" s="3" customFormat="1">
      <c r="A151" s="28" t="s">
        <v>51</v>
      </c>
      <c r="B151" s="8">
        <v>2001</v>
      </c>
      <c r="C151" s="14">
        <v>33</v>
      </c>
      <c r="D151" s="14">
        <v>16</v>
      </c>
      <c r="E151" s="14">
        <v>23</v>
      </c>
      <c r="F151" s="14">
        <v>1</v>
      </c>
      <c r="G151" s="21">
        <f t="shared" si="31"/>
        <v>73</v>
      </c>
      <c r="H151" s="14">
        <v>59</v>
      </c>
      <c r="I151" s="14">
        <v>165</v>
      </c>
      <c r="J151" s="21">
        <f t="shared" si="1"/>
        <v>224</v>
      </c>
      <c r="K151" s="14">
        <v>24</v>
      </c>
      <c r="L151" s="9">
        <v>2001</v>
      </c>
      <c r="M151" s="28" t="s">
        <v>52</v>
      </c>
    </row>
    <row r="152" spans="1:13">
      <c r="A152" s="28"/>
      <c r="B152" s="8">
        <v>2002</v>
      </c>
      <c r="C152" s="14">
        <v>32</v>
      </c>
      <c r="D152" s="14">
        <v>20</v>
      </c>
      <c r="E152" s="14">
        <v>26</v>
      </c>
      <c r="F152" s="14">
        <v>6</v>
      </c>
      <c r="G152" s="21">
        <f t="shared" si="31"/>
        <v>84</v>
      </c>
      <c r="H152" s="14">
        <v>71</v>
      </c>
      <c r="I152" s="14">
        <v>84</v>
      </c>
      <c r="J152" s="21">
        <f t="shared" ref="J152:J198" si="51">SUM(H152:I152)</f>
        <v>155</v>
      </c>
      <c r="K152" s="14">
        <v>87</v>
      </c>
      <c r="L152" s="9">
        <v>2002</v>
      </c>
      <c r="M152" s="28"/>
    </row>
    <row r="153" spans="1:13">
      <c r="A153" s="28"/>
      <c r="B153" s="8">
        <v>2003</v>
      </c>
      <c r="C153" s="14">
        <v>53</v>
      </c>
      <c r="D153" s="14">
        <v>45</v>
      </c>
      <c r="E153" s="14">
        <v>51</v>
      </c>
      <c r="F153" s="14">
        <v>0</v>
      </c>
      <c r="G153" s="21">
        <f t="shared" si="31"/>
        <v>149</v>
      </c>
      <c r="H153" s="14">
        <v>147</v>
      </c>
      <c r="I153" s="14">
        <v>94</v>
      </c>
      <c r="J153" s="21">
        <f t="shared" si="51"/>
        <v>241</v>
      </c>
      <c r="K153" s="14">
        <v>42</v>
      </c>
      <c r="L153" s="9">
        <v>2003</v>
      </c>
      <c r="M153" s="28"/>
    </row>
    <row r="154" spans="1:13">
      <c r="A154" s="28"/>
      <c r="B154" s="8">
        <v>2004</v>
      </c>
      <c r="C154" s="14">
        <v>50</v>
      </c>
      <c r="D154" s="14">
        <v>40</v>
      </c>
      <c r="E154" s="14">
        <v>46</v>
      </c>
      <c r="F154" s="14">
        <v>12</v>
      </c>
      <c r="G154" s="21">
        <f t="shared" si="31"/>
        <v>148</v>
      </c>
      <c r="H154" s="14">
        <v>111</v>
      </c>
      <c r="I154" s="14">
        <v>115</v>
      </c>
      <c r="J154" s="21">
        <f t="shared" si="51"/>
        <v>226</v>
      </c>
      <c r="K154" s="14">
        <v>36</v>
      </c>
      <c r="L154" s="9">
        <v>2004</v>
      </c>
      <c r="M154" s="28"/>
    </row>
    <row r="155" spans="1:13">
      <c r="A155" s="28"/>
      <c r="B155" s="8">
        <v>2005</v>
      </c>
      <c r="C155" s="14">
        <v>70</v>
      </c>
      <c r="D155" s="14">
        <v>50</v>
      </c>
      <c r="E155" s="14">
        <v>69</v>
      </c>
      <c r="F155" s="14">
        <v>10</v>
      </c>
      <c r="G155" s="21">
        <f t="shared" si="31"/>
        <v>199</v>
      </c>
      <c r="H155" s="14" t="s">
        <v>62</v>
      </c>
      <c r="I155" s="14" t="s">
        <v>62</v>
      </c>
      <c r="J155" s="21">
        <f t="shared" si="51"/>
        <v>0</v>
      </c>
      <c r="K155" s="14">
        <v>37</v>
      </c>
      <c r="L155" s="9">
        <v>2005</v>
      </c>
      <c r="M155" s="28"/>
    </row>
    <row r="156" spans="1:13">
      <c r="A156" s="28"/>
      <c r="B156" s="8">
        <v>2006</v>
      </c>
      <c r="C156" s="14">
        <v>124</v>
      </c>
      <c r="D156" s="14">
        <v>43</v>
      </c>
      <c r="E156" s="14">
        <v>86</v>
      </c>
      <c r="F156" s="14">
        <v>43</v>
      </c>
      <c r="G156" s="21">
        <f>SUM(C156:F156)</f>
        <v>296</v>
      </c>
      <c r="H156" s="14" t="s">
        <v>62</v>
      </c>
      <c r="I156" s="14" t="s">
        <v>62</v>
      </c>
      <c r="J156" s="21">
        <f t="shared" si="51"/>
        <v>0</v>
      </c>
      <c r="K156" s="14">
        <v>72</v>
      </c>
      <c r="L156" s="9">
        <v>2006</v>
      </c>
      <c r="M156" s="28"/>
    </row>
    <row r="157" spans="1:13">
      <c r="A157" s="28"/>
      <c r="B157" s="8">
        <v>2007</v>
      </c>
      <c r="C157" s="14">
        <v>172</v>
      </c>
      <c r="D157" s="14">
        <v>55</v>
      </c>
      <c r="E157" s="14">
        <v>94</v>
      </c>
      <c r="F157" s="14">
        <v>9</v>
      </c>
      <c r="G157" s="21">
        <f t="shared" ref="G157" si="52">SUM(C157:F157)</f>
        <v>330</v>
      </c>
      <c r="H157" s="14" t="s">
        <v>62</v>
      </c>
      <c r="I157" s="14" t="s">
        <v>62</v>
      </c>
      <c r="J157" s="21">
        <f t="shared" si="51"/>
        <v>0</v>
      </c>
      <c r="K157" s="14">
        <v>55</v>
      </c>
      <c r="L157" s="9">
        <v>2007</v>
      </c>
      <c r="M157" s="28"/>
    </row>
    <row r="158" spans="1:13">
      <c r="A158" s="28"/>
      <c r="B158" s="8">
        <v>2008</v>
      </c>
      <c r="C158" s="22">
        <v>84</v>
      </c>
      <c r="D158" s="22">
        <v>83</v>
      </c>
      <c r="E158" s="22">
        <v>77</v>
      </c>
      <c r="F158" s="22">
        <v>62</v>
      </c>
      <c r="G158" s="23">
        <f>SUM(C158:F158)</f>
        <v>306</v>
      </c>
      <c r="H158" s="17" t="s">
        <v>63</v>
      </c>
      <c r="I158" s="17" t="s">
        <v>63</v>
      </c>
      <c r="J158" s="21">
        <f t="shared" ref="J158" si="53">SUM(H158:I158)</f>
        <v>0</v>
      </c>
      <c r="K158" s="14">
        <v>61</v>
      </c>
      <c r="L158" s="9">
        <v>2008</v>
      </c>
      <c r="M158" s="28"/>
    </row>
    <row r="159" spans="1:13" ht="27" customHeight="1">
      <c r="A159" s="28"/>
      <c r="B159" s="8">
        <v>2009</v>
      </c>
      <c r="C159" s="19">
        <v>126</v>
      </c>
      <c r="D159" s="19">
        <v>49</v>
      </c>
      <c r="E159" s="19">
        <v>103</v>
      </c>
      <c r="F159" s="19">
        <v>22</v>
      </c>
      <c r="G159" s="23">
        <f t="shared" ref="G159" si="54">SUM(C159:F159)</f>
        <v>300</v>
      </c>
      <c r="H159" s="17" t="s">
        <v>63</v>
      </c>
      <c r="I159" s="17" t="s">
        <v>63</v>
      </c>
      <c r="J159" s="21">
        <v>504</v>
      </c>
      <c r="K159" s="14">
        <v>56</v>
      </c>
      <c r="L159" s="9">
        <v>2009</v>
      </c>
      <c r="M159" s="28"/>
    </row>
    <row r="160" spans="1:13" s="3" customFormat="1">
      <c r="A160" s="28" t="s">
        <v>53</v>
      </c>
      <c r="B160" s="8">
        <v>2001</v>
      </c>
      <c r="C160" s="14">
        <v>0</v>
      </c>
      <c r="D160" s="14">
        <v>1</v>
      </c>
      <c r="E160" s="14">
        <v>2</v>
      </c>
      <c r="F160" s="14">
        <v>1</v>
      </c>
      <c r="G160" s="21">
        <f t="shared" si="31"/>
        <v>4</v>
      </c>
      <c r="H160" s="14">
        <v>2</v>
      </c>
      <c r="I160" s="14">
        <v>12</v>
      </c>
      <c r="J160" s="21">
        <f t="shared" si="51"/>
        <v>14</v>
      </c>
      <c r="K160" s="14">
        <v>2</v>
      </c>
      <c r="L160" s="9">
        <v>2001</v>
      </c>
      <c r="M160" s="28" t="s">
        <v>54</v>
      </c>
    </row>
    <row r="161" spans="1:13">
      <c r="A161" s="28"/>
      <c r="B161" s="8">
        <v>2002</v>
      </c>
      <c r="C161" s="14">
        <v>4</v>
      </c>
      <c r="D161" s="14">
        <v>2</v>
      </c>
      <c r="E161" s="14">
        <v>2</v>
      </c>
      <c r="F161" s="14">
        <v>0</v>
      </c>
      <c r="G161" s="21">
        <f t="shared" si="31"/>
        <v>8</v>
      </c>
      <c r="H161" s="14">
        <v>4</v>
      </c>
      <c r="I161" s="14">
        <v>1</v>
      </c>
      <c r="J161" s="21">
        <f t="shared" si="51"/>
        <v>5</v>
      </c>
      <c r="K161" s="14">
        <v>2</v>
      </c>
      <c r="L161" s="9">
        <v>2002</v>
      </c>
      <c r="M161" s="28"/>
    </row>
    <row r="162" spans="1:13">
      <c r="A162" s="28"/>
      <c r="B162" s="8">
        <v>2003</v>
      </c>
      <c r="C162" s="14">
        <v>6</v>
      </c>
      <c r="D162" s="14">
        <v>0</v>
      </c>
      <c r="E162" s="14">
        <v>6</v>
      </c>
      <c r="F162" s="14">
        <v>3</v>
      </c>
      <c r="G162" s="21">
        <f t="shared" si="31"/>
        <v>15</v>
      </c>
      <c r="H162" s="14">
        <v>30</v>
      </c>
      <c r="I162" s="14">
        <v>32</v>
      </c>
      <c r="J162" s="21">
        <f t="shared" si="51"/>
        <v>62</v>
      </c>
      <c r="K162" s="14">
        <v>7</v>
      </c>
      <c r="L162" s="9">
        <v>2003</v>
      </c>
      <c r="M162" s="28"/>
    </row>
    <row r="163" spans="1:13">
      <c r="A163" s="28"/>
      <c r="B163" s="8">
        <v>2004</v>
      </c>
      <c r="C163" s="14">
        <v>4</v>
      </c>
      <c r="D163" s="14">
        <v>2</v>
      </c>
      <c r="E163" s="14">
        <v>5</v>
      </c>
      <c r="F163" s="14">
        <v>3</v>
      </c>
      <c r="G163" s="21">
        <f t="shared" si="31"/>
        <v>14</v>
      </c>
      <c r="H163" s="14">
        <v>16</v>
      </c>
      <c r="I163" s="14">
        <v>18</v>
      </c>
      <c r="J163" s="21">
        <f t="shared" si="51"/>
        <v>34</v>
      </c>
      <c r="K163" s="14">
        <v>6</v>
      </c>
      <c r="L163" s="9">
        <v>2004</v>
      </c>
      <c r="M163" s="28"/>
    </row>
    <row r="164" spans="1:13">
      <c r="A164" s="28"/>
      <c r="B164" s="8">
        <v>2005</v>
      </c>
      <c r="C164" s="14">
        <v>8</v>
      </c>
      <c r="D164" s="14">
        <v>5</v>
      </c>
      <c r="E164" s="14">
        <v>16</v>
      </c>
      <c r="F164" s="14">
        <v>4</v>
      </c>
      <c r="G164" s="21">
        <f t="shared" si="31"/>
        <v>33</v>
      </c>
      <c r="H164" s="14" t="s">
        <v>62</v>
      </c>
      <c r="I164" s="14" t="s">
        <v>62</v>
      </c>
      <c r="J164" s="21">
        <f t="shared" si="51"/>
        <v>0</v>
      </c>
      <c r="K164" s="14">
        <v>14</v>
      </c>
      <c r="L164" s="9">
        <v>2005</v>
      </c>
      <c r="M164" s="28"/>
    </row>
    <row r="165" spans="1:13">
      <c r="A165" s="28"/>
      <c r="B165" s="8">
        <v>2006</v>
      </c>
      <c r="C165" s="14">
        <v>12</v>
      </c>
      <c r="D165" s="14">
        <v>1</v>
      </c>
      <c r="E165" s="14">
        <v>15</v>
      </c>
      <c r="F165" s="14">
        <v>2</v>
      </c>
      <c r="G165" s="21">
        <f>SUM(C165:F165)</f>
        <v>30</v>
      </c>
      <c r="H165" s="14" t="s">
        <v>62</v>
      </c>
      <c r="I165" s="14" t="s">
        <v>62</v>
      </c>
      <c r="J165" s="21">
        <f t="shared" si="51"/>
        <v>0</v>
      </c>
      <c r="K165" s="14">
        <v>11</v>
      </c>
      <c r="L165" s="9">
        <v>2006</v>
      </c>
      <c r="M165" s="28"/>
    </row>
    <row r="166" spans="1:13">
      <c r="A166" s="28"/>
      <c r="B166" s="8">
        <v>2007</v>
      </c>
      <c r="C166" s="14">
        <v>5</v>
      </c>
      <c r="D166" s="14">
        <v>1</v>
      </c>
      <c r="E166" s="14">
        <v>6</v>
      </c>
      <c r="F166" s="14">
        <v>1</v>
      </c>
      <c r="G166" s="21">
        <f t="shared" ref="G166" si="55">SUM(C166:F166)</f>
        <v>13</v>
      </c>
      <c r="H166" s="14" t="s">
        <v>62</v>
      </c>
      <c r="I166" s="14" t="s">
        <v>62</v>
      </c>
      <c r="J166" s="21">
        <f t="shared" si="51"/>
        <v>0</v>
      </c>
      <c r="K166" s="14">
        <v>6</v>
      </c>
      <c r="L166" s="9">
        <v>2007</v>
      </c>
      <c r="M166" s="28"/>
    </row>
    <row r="167" spans="1:13">
      <c r="A167" s="28"/>
      <c r="B167" s="8">
        <v>2008</v>
      </c>
      <c r="C167" s="22">
        <v>505</v>
      </c>
      <c r="D167" s="22">
        <v>444</v>
      </c>
      <c r="E167" s="22">
        <v>183</v>
      </c>
      <c r="F167" s="22">
        <v>204</v>
      </c>
      <c r="G167" s="23">
        <f>SUM(C167:F167)</f>
        <v>1336</v>
      </c>
      <c r="H167" s="17" t="s">
        <v>63</v>
      </c>
      <c r="I167" s="17" t="s">
        <v>63</v>
      </c>
      <c r="J167" s="21">
        <v>1891</v>
      </c>
      <c r="K167" s="14">
        <v>323</v>
      </c>
      <c r="L167" s="9">
        <v>2008</v>
      </c>
      <c r="M167" s="28"/>
    </row>
    <row r="168" spans="1:13" ht="31.5" customHeight="1">
      <c r="A168" s="28"/>
      <c r="B168" s="8">
        <v>2009</v>
      </c>
      <c r="C168" s="19">
        <v>5</v>
      </c>
      <c r="D168" s="19">
        <v>3</v>
      </c>
      <c r="E168" s="19">
        <v>19</v>
      </c>
      <c r="F168" s="19">
        <v>6</v>
      </c>
      <c r="G168" s="23">
        <f t="shared" ref="G168" si="56">SUM(C168:F168)</f>
        <v>33</v>
      </c>
      <c r="H168" s="17" t="s">
        <v>63</v>
      </c>
      <c r="I168" s="17" t="s">
        <v>63</v>
      </c>
      <c r="J168" s="21">
        <v>68</v>
      </c>
      <c r="K168" s="14">
        <v>23</v>
      </c>
      <c r="L168" s="9">
        <v>2009</v>
      </c>
      <c r="M168" s="28"/>
    </row>
    <row r="169" spans="1:13" s="3" customFormat="1">
      <c r="A169" s="28" t="s">
        <v>55</v>
      </c>
      <c r="B169" s="8">
        <v>2001</v>
      </c>
      <c r="C169" s="14">
        <v>91</v>
      </c>
      <c r="D169" s="14">
        <v>89</v>
      </c>
      <c r="E169" s="14">
        <v>35</v>
      </c>
      <c r="F169" s="14">
        <v>8</v>
      </c>
      <c r="G169" s="21">
        <f t="shared" si="31"/>
        <v>223</v>
      </c>
      <c r="H169" s="14">
        <v>140</v>
      </c>
      <c r="I169" s="14">
        <v>251</v>
      </c>
      <c r="J169" s="21">
        <f t="shared" si="51"/>
        <v>391</v>
      </c>
      <c r="K169" s="14">
        <v>44</v>
      </c>
      <c r="L169" s="9">
        <v>2001</v>
      </c>
      <c r="M169" s="28" t="s">
        <v>56</v>
      </c>
    </row>
    <row r="170" spans="1:13">
      <c r="A170" s="28"/>
      <c r="B170" s="8">
        <v>2002</v>
      </c>
      <c r="C170" s="14">
        <v>123</v>
      </c>
      <c r="D170" s="14">
        <v>105</v>
      </c>
      <c r="E170" s="14">
        <v>55</v>
      </c>
      <c r="F170" s="14">
        <v>8</v>
      </c>
      <c r="G170" s="21">
        <f t="shared" si="31"/>
        <v>291</v>
      </c>
      <c r="H170" s="14">
        <v>182</v>
      </c>
      <c r="I170" s="14">
        <v>214</v>
      </c>
      <c r="J170" s="21">
        <f t="shared" si="51"/>
        <v>396</v>
      </c>
      <c r="K170" s="14">
        <v>73</v>
      </c>
      <c r="L170" s="9">
        <v>2002</v>
      </c>
      <c r="M170" s="28"/>
    </row>
    <row r="171" spans="1:13">
      <c r="A171" s="28"/>
      <c r="B171" s="8">
        <v>2003</v>
      </c>
      <c r="C171" s="14">
        <v>217</v>
      </c>
      <c r="D171" s="14">
        <v>4</v>
      </c>
      <c r="E171" s="14">
        <v>57</v>
      </c>
      <c r="F171" s="14">
        <v>18</v>
      </c>
      <c r="G171" s="21">
        <f t="shared" si="31"/>
        <v>296</v>
      </c>
      <c r="H171" s="14">
        <v>196</v>
      </c>
      <c r="I171" s="14">
        <v>299</v>
      </c>
      <c r="J171" s="21">
        <f t="shared" si="51"/>
        <v>495</v>
      </c>
      <c r="K171" s="14">
        <v>106</v>
      </c>
      <c r="L171" s="8">
        <v>2003</v>
      </c>
      <c r="M171" s="28"/>
    </row>
    <row r="172" spans="1:13">
      <c r="A172" s="28"/>
      <c r="B172" s="8">
        <v>2004</v>
      </c>
      <c r="C172" s="14">
        <v>139</v>
      </c>
      <c r="D172" s="14">
        <v>107</v>
      </c>
      <c r="E172" s="14">
        <v>79</v>
      </c>
      <c r="F172" s="14">
        <v>7</v>
      </c>
      <c r="G172" s="21">
        <f t="shared" si="31"/>
        <v>332</v>
      </c>
      <c r="H172" s="14">
        <v>201</v>
      </c>
      <c r="I172" s="14">
        <v>345</v>
      </c>
      <c r="J172" s="21">
        <f t="shared" si="51"/>
        <v>546</v>
      </c>
      <c r="K172" s="14">
        <v>91</v>
      </c>
      <c r="L172" s="8">
        <v>2004</v>
      </c>
      <c r="M172" s="28"/>
    </row>
    <row r="173" spans="1:13">
      <c r="A173" s="28"/>
      <c r="B173" s="8">
        <v>2005</v>
      </c>
      <c r="C173" s="14">
        <v>159</v>
      </c>
      <c r="D173" s="14">
        <v>130</v>
      </c>
      <c r="E173" s="14">
        <v>87</v>
      </c>
      <c r="F173" s="14">
        <v>21</v>
      </c>
      <c r="G173" s="21">
        <f t="shared" si="31"/>
        <v>397</v>
      </c>
      <c r="H173" s="14" t="s">
        <v>62</v>
      </c>
      <c r="I173" s="14" t="s">
        <v>62</v>
      </c>
      <c r="J173" s="21">
        <f t="shared" si="51"/>
        <v>0</v>
      </c>
      <c r="K173" s="14">
        <v>78</v>
      </c>
      <c r="L173" s="8">
        <v>2005</v>
      </c>
      <c r="M173" s="28"/>
    </row>
    <row r="174" spans="1:13">
      <c r="A174" s="28"/>
      <c r="B174" s="8">
        <v>2006</v>
      </c>
      <c r="C174" s="14">
        <v>144</v>
      </c>
      <c r="D174" s="14">
        <v>157</v>
      </c>
      <c r="E174" s="14">
        <v>82</v>
      </c>
      <c r="F174" s="14">
        <v>7</v>
      </c>
      <c r="G174" s="21">
        <f>SUM(C174:F174)</f>
        <v>390</v>
      </c>
      <c r="H174" s="14" t="s">
        <v>62</v>
      </c>
      <c r="I174" s="14" t="s">
        <v>62</v>
      </c>
      <c r="J174" s="21">
        <f t="shared" si="51"/>
        <v>0</v>
      </c>
      <c r="K174" s="14">
        <v>108</v>
      </c>
      <c r="L174" s="9">
        <v>2006</v>
      </c>
      <c r="M174" s="28"/>
    </row>
    <row r="175" spans="1:13">
      <c r="A175" s="28"/>
      <c r="B175" s="8">
        <v>2007</v>
      </c>
      <c r="C175" s="14">
        <v>185</v>
      </c>
      <c r="D175" s="14">
        <v>142</v>
      </c>
      <c r="E175" s="14">
        <v>100</v>
      </c>
      <c r="F175" s="14">
        <v>17</v>
      </c>
      <c r="G175" s="21">
        <f t="shared" ref="G175" si="57">SUM(C175:F175)</f>
        <v>444</v>
      </c>
      <c r="H175" s="14" t="s">
        <v>62</v>
      </c>
      <c r="I175" s="14" t="s">
        <v>62</v>
      </c>
      <c r="J175" s="21">
        <f t="shared" si="51"/>
        <v>0</v>
      </c>
      <c r="K175" s="14">
        <v>110</v>
      </c>
      <c r="L175" s="9">
        <v>2007</v>
      </c>
      <c r="M175" s="28"/>
    </row>
    <row r="176" spans="1:13">
      <c r="A176" s="28"/>
      <c r="B176" s="8">
        <v>2008</v>
      </c>
      <c r="C176" s="22">
        <v>131</v>
      </c>
      <c r="D176" s="22">
        <v>139</v>
      </c>
      <c r="E176" s="22">
        <v>87</v>
      </c>
      <c r="F176" s="22">
        <v>28</v>
      </c>
      <c r="G176" s="23">
        <f>SUM(C176:F176)</f>
        <v>385</v>
      </c>
      <c r="H176" s="17" t="s">
        <v>63</v>
      </c>
      <c r="I176" s="17" t="s">
        <v>63</v>
      </c>
      <c r="J176" s="21">
        <f t="shared" ref="J176" si="58">SUM(H176:I176)</f>
        <v>0</v>
      </c>
      <c r="K176" s="14">
        <v>99</v>
      </c>
      <c r="L176" s="9">
        <v>2008</v>
      </c>
      <c r="M176" s="28"/>
    </row>
    <row r="177" spans="1:13">
      <c r="A177" s="28"/>
      <c r="B177" s="8">
        <v>2009</v>
      </c>
      <c r="C177" s="19">
        <v>151</v>
      </c>
      <c r="D177" s="19">
        <v>140</v>
      </c>
      <c r="E177" s="19">
        <v>92</v>
      </c>
      <c r="F177" s="19">
        <v>40</v>
      </c>
      <c r="G177" s="23">
        <f t="shared" ref="G177" si="59">SUM(C177:F177)</f>
        <v>423</v>
      </c>
      <c r="H177" s="17" t="s">
        <v>63</v>
      </c>
      <c r="I177" s="17" t="s">
        <v>63</v>
      </c>
      <c r="J177" s="21">
        <v>752</v>
      </c>
      <c r="K177" s="14">
        <v>111</v>
      </c>
      <c r="L177" s="9">
        <v>2009</v>
      </c>
      <c r="M177" s="28"/>
    </row>
    <row r="178" spans="1:13" s="3" customFormat="1">
      <c r="A178" s="30" t="s">
        <v>57</v>
      </c>
      <c r="B178" s="8">
        <v>2001</v>
      </c>
      <c r="C178" s="14">
        <v>91</v>
      </c>
      <c r="D178" s="14">
        <v>63</v>
      </c>
      <c r="E178" s="14">
        <v>47</v>
      </c>
      <c r="F178" s="14">
        <v>9</v>
      </c>
      <c r="G178" s="21">
        <f t="shared" si="31"/>
        <v>210</v>
      </c>
      <c r="H178" s="14">
        <v>125</v>
      </c>
      <c r="I178" s="14">
        <v>133</v>
      </c>
      <c r="J178" s="21">
        <f t="shared" si="51"/>
        <v>258</v>
      </c>
      <c r="K178" s="14">
        <v>62</v>
      </c>
      <c r="L178" s="9">
        <v>2001</v>
      </c>
      <c r="M178" s="28" t="s">
        <v>58</v>
      </c>
    </row>
    <row r="179" spans="1:13">
      <c r="A179" s="30"/>
      <c r="B179" s="8">
        <v>2002</v>
      </c>
      <c r="C179" s="14">
        <v>101</v>
      </c>
      <c r="D179" s="14">
        <v>76</v>
      </c>
      <c r="E179" s="14">
        <v>39</v>
      </c>
      <c r="F179" s="14">
        <v>8</v>
      </c>
      <c r="G179" s="21">
        <f t="shared" si="31"/>
        <v>224</v>
      </c>
      <c r="H179" s="14">
        <v>125</v>
      </c>
      <c r="I179" s="14">
        <v>193</v>
      </c>
      <c r="J179" s="21">
        <f t="shared" si="51"/>
        <v>318</v>
      </c>
      <c r="K179" s="14">
        <v>68</v>
      </c>
      <c r="L179" s="9">
        <v>2002</v>
      </c>
      <c r="M179" s="28"/>
    </row>
    <row r="180" spans="1:13">
      <c r="A180" s="30"/>
      <c r="B180" s="8">
        <v>2003</v>
      </c>
      <c r="C180" s="14">
        <v>102</v>
      </c>
      <c r="D180" s="14">
        <v>66</v>
      </c>
      <c r="E180" s="14">
        <v>30</v>
      </c>
      <c r="F180" s="14">
        <v>6</v>
      </c>
      <c r="G180" s="21">
        <f t="shared" si="31"/>
        <v>204</v>
      </c>
      <c r="H180" s="14">
        <v>115</v>
      </c>
      <c r="I180" s="14">
        <v>323</v>
      </c>
      <c r="J180" s="21">
        <f t="shared" si="51"/>
        <v>438</v>
      </c>
      <c r="K180" s="14">
        <v>39</v>
      </c>
      <c r="L180" s="9">
        <v>2003</v>
      </c>
      <c r="M180" s="28"/>
    </row>
    <row r="181" spans="1:13">
      <c r="A181" s="30"/>
      <c r="B181" s="8">
        <v>2004</v>
      </c>
      <c r="C181" s="14">
        <v>152</v>
      </c>
      <c r="D181" s="14">
        <v>72</v>
      </c>
      <c r="E181" s="14">
        <v>67</v>
      </c>
      <c r="F181" s="14">
        <v>14</v>
      </c>
      <c r="G181" s="21">
        <f t="shared" si="31"/>
        <v>305</v>
      </c>
      <c r="H181" s="14">
        <v>165</v>
      </c>
      <c r="I181" s="14">
        <v>379</v>
      </c>
      <c r="J181" s="21">
        <f t="shared" si="51"/>
        <v>544</v>
      </c>
      <c r="K181" s="14">
        <v>69</v>
      </c>
      <c r="L181" s="9">
        <v>2004</v>
      </c>
      <c r="M181" s="28"/>
    </row>
    <row r="182" spans="1:13">
      <c r="A182" s="30"/>
      <c r="B182" s="8">
        <v>2005</v>
      </c>
      <c r="C182" s="14">
        <v>175</v>
      </c>
      <c r="D182" s="14">
        <v>95</v>
      </c>
      <c r="E182" s="14">
        <v>98</v>
      </c>
      <c r="F182" s="14">
        <v>12</v>
      </c>
      <c r="G182" s="21">
        <f t="shared" si="31"/>
        <v>380</v>
      </c>
      <c r="H182" s="14" t="s">
        <v>62</v>
      </c>
      <c r="I182" s="14" t="s">
        <v>62</v>
      </c>
      <c r="J182" s="21">
        <f t="shared" si="51"/>
        <v>0</v>
      </c>
      <c r="K182" s="14">
        <v>85</v>
      </c>
      <c r="L182" s="9">
        <v>2005</v>
      </c>
      <c r="M182" s="28"/>
    </row>
    <row r="183" spans="1:13">
      <c r="A183" s="30"/>
      <c r="B183" s="8">
        <v>2006</v>
      </c>
      <c r="C183" s="14">
        <v>169</v>
      </c>
      <c r="D183" s="14">
        <v>123</v>
      </c>
      <c r="E183" s="14">
        <v>109</v>
      </c>
      <c r="F183" s="14">
        <v>7</v>
      </c>
      <c r="G183" s="21">
        <f>SUM(C183:F183)</f>
        <v>408</v>
      </c>
      <c r="H183" s="14" t="s">
        <v>62</v>
      </c>
      <c r="I183" s="14" t="s">
        <v>62</v>
      </c>
      <c r="J183" s="21">
        <f t="shared" si="51"/>
        <v>0</v>
      </c>
      <c r="K183" s="14">
        <v>86</v>
      </c>
      <c r="L183" s="9">
        <v>2006</v>
      </c>
      <c r="M183" s="28"/>
    </row>
    <row r="184" spans="1:13">
      <c r="A184" s="30"/>
      <c r="B184" s="8">
        <v>2007</v>
      </c>
      <c r="C184" s="14">
        <v>188</v>
      </c>
      <c r="D184" s="14">
        <v>105</v>
      </c>
      <c r="E184" s="14">
        <v>107</v>
      </c>
      <c r="F184" s="14">
        <v>13</v>
      </c>
      <c r="G184" s="21">
        <f t="shared" ref="G184" si="60">SUM(C184:F184)</f>
        <v>413</v>
      </c>
      <c r="H184" s="14" t="s">
        <v>62</v>
      </c>
      <c r="I184" s="14" t="s">
        <v>62</v>
      </c>
      <c r="J184" s="21">
        <f t="shared" si="51"/>
        <v>0</v>
      </c>
      <c r="K184" s="14">
        <v>71</v>
      </c>
      <c r="L184" s="9">
        <v>2007</v>
      </c>
      <c r="M184" s="28"/>
    </row>
    <row r="185" spans="1:13">
      <c r="A185" s="30"/>
      <c r="B185" s="9">
        <v>2008</v>
      </c>
      <c r="C185" s="22">
        <v>127</v>
      </c>
      <c r="D185" s="22">
        <v>96</v>
      </c>
      <c r="E185" s="22">
        <v>91</v>
      </c>
      <c r="F185" s="22">
        <v>90</v>
      </c>
      <c r="G185" s="23">
        <f>SUM(C185:F185)</f>
        <v>404</v>
      </c>
      <c r="H185" s="17" t="s">
        <v>63</v>
      </c>
      <c r="I185" s="17" t="s">
        <v>63</v>
      </c>
      <c r="J185" s="21">
        <f t="shared" ref="J185" si="61">SUM(H185:I185)</f>
        <v>0</v>
      </c>
      <c r="K185" s="14">
        <v>64</v>
      </c>
      <c r="L185" s="9">
        <v>2008</v>
      </c>
      <c r="M185" s="28"/>
    </row>
    <row r="186" spans="1:13">
      <c r="A186" s="30"/>
      <c r="B186" s="9">
        <v>2009</v>
      </c>
      <c r="C186" s="19">
        <v>96</v>
      </c>
      <c r="D186" s="19">
        <v>84</v>
      </c>
      <c r="E186" s="19">
        <v>80</v>
      </c>
      <c r="F186" s="19">
        <v>79</v>
      </c>
      <c r="G186" s="23">
        <f t="shared" ref="G186" si="62">SUM(C186:F186)</f>
        <v>339</v>
      </c>
      <c r="H186" s="17" t="s">
        <v>63</v>
      </c>
      <c r="I186" s="17" t="s">
        <v>63</v>
      </c>
      <c r="J186" s="21">
        <v>590</v>
      </c>
      <c r="K186" s="14">
        <v>100</v>
      </c>
      <c r="L186" s="9">
        <v>2009</v>
      </c>
      <c r="M186" s="28"/>
    </row>
    <row r="187" spans="1:13">
      <c r="A187" s="30" t="s">
        <v>61</v>
      </c>
      <c r="B187" s="8">
        <v>2005</v>
      </c>
      <c r="C187" s="14">
        <v>3</v>
      </c>
      <c r="D187" s="14">
        <v>2</v>
      </c>
      <c r="E187" s="14">
        <v>17</v>
      </c>
      <c r="F187" s="14">
        <v>3</v>
      </c>
      <c r="G187" s="21">
        <f t="shared" ref="G187:G198" si="63">SUM(C187:F187)</f>
        <v>25</v>
      </c>
      <c r="H187" s="14" t="s">
        <v>62</v>
      </c>
      <c r="I187" s="14" t="s">
        <v>62</v>
      </c>
      <c r="J187" s="21">
        <f t="shared" si="51"/>
        <v>0</v>
      </c>
      <c r="K187" s="14">
        <v>5</v>
      </c>
      <c r="L187" s="9">
        <v>2005</v>
      </c>
      <c r="M187" s="28" t="s">
        <v>66</v>
      </c>
    </row>
    <row r="188" spans="1:13">
      <c r="A188" s="30"/>
      <c r="B188" s="8">
        <v>2006</v>
      </c>
      <c r="C188" s="14">
        <v>7</v>
      </c>
      <c r="D188" s="14">
        <v>4</v>
      </c>
      <c r="E188" s="14">
        <v>20</v>
      </c>
      <c r="F188" s="14">
        <v>4</v>
      </c>
      <c r="G188" s="21">
        <f>SUM(C188:F188)</f>
        <v>35</v>
      </c>
      <c r="H188" s="14" t="s">
        <v>62</v>
      </c>
      <c r="I188" s="14" t="s">
        <v>62</v>
      </c>
      <c r="J188" s="21">
        <f t="shared" si="51"/>
        <v>0</v>
      </c>
      <c r="K188" s="14">
        <v>22</v>
      </c>
      <c r="L188" s="9">
        <v>2006</v>
      </c>
      <c r="M188" s="28"/>
    </row>
    <row r="189" spans="1:13">
      <c r="A189" s="30"/>
      <c r="B189" s="8">
        <v>2007</v>
      </c>
      <c r="C189" s="14">
        <v>17</v>
      </c>
      <c r="D189" s="14">
        <v>8</v>
      </c>
      <c r="E189" s="14">
        <v>37</v>
      </c>
      <c r="F189" s="14">
        <v>11</v>
      </c>
      <c r="G189" s="21">
        <f t="shared" ref="G189" si="64">SUM(C189:F189)</f>
        <v>73</v>
      </c>
      <c r="H189" s="14" t="s">
        <v>62</v>
      </c>
      <c r="I189" s="14" t="s">
        <v>62</v>
      </c>
      <c r="J189" s="21">
        <f t="shared" si="51"/>
        <v>0</v>
      </c>
      <c r="K189" s="14">
        <v>33</v>
      </c>
      <c r="L189" s="9">
        <v>2007</v>
      </c>
      <c r="M189" s="28"/>
    </row>
    <row r="190" spans="1:13">
      <c r="A190" s="30"/>
      <c r="B190" s="9">
        <v>2008</v>
      </c>
      <c r="C190" s="22">
        <v>35</v>
      </c>
      <c r="D190" s="22">
        <v>3</v>
      </c>
      <c r="E190" s="22">
        <v>21</v>
      </c>
      <c r="F190" s="22">
        <v>9</v>
      </c>
      <c r="G190" s="23">
        <f>SUM(C190:F190)</f>
        <v>68</v>
      </c>
      <c r="H190" s="17" t="s">
        <v>63</v>
      </c>
      <c r="I190" s="17" t="s">
        <v>63</v>
      </c>
      <c r="J190" s="21">
        <f t="shared" ref="J190" si="65">SUM(H190:I190)</f>
        <v>0</v>
      </c>
      <c r="K190" s="14">
        <v>26</v>
      </c>
      <c r="L190" s="9">
        <v>2008</v>
      </c>
      <c r="M190" s="28"/>
    </row>
    <row r="191" spans="1:13" ht="26.25" customHeight="1">
      <c r="A191" s="30"/>
      <c r="B191" s="9">
        <v>2009</v>
      </c>
      <c r="C191" s="19">
        <v>11</v>
      </c>
      <c r="D191" s="19">
        <v>5</v>
      </c>
      <c r="E191" s="19">
        <v>14</v>
      </c>
      <c r="F191" s="19">
        <v>8</v>
      </c>
      <c r="G191" s="23">
        <f t="shared" ref="G191" si="66">SUM(C191:F191)</f>
        <v>38</v>
      </c>
      <c r="H191" s="17" t="s">
        <v>63</v>
      </c>
      <c r="I191" s="17" t="s">
        <v>63</v>
      </c>
      <c r="J191" s="21">
        <v>90</v>
      </c>
      <c r="K191" s="14">
        <v>20</v>
      </c>
      <c r="L191" s="9">
        <v>2009</v>
      </c>
      <c r="M191" s="28"/>
    </row>
    <row r="192" spans="1:13">
      <c r="A192" s="29" t="s">
        <v>59</v>
      </c>
      <c r="B192" s="13">
        <v>2001</v>
      </c>
      <c r="C192" s="21">
        <f t="shared" ref="C192:F195" si="67">C178+C169+C160+C151+C142+C133+C124+C115+C106+C97+C88+C79+C70+C61+C52+C43+C34+C25+C16+C7</f>
        <v>4547</v>
      </c>
      <c r="D192" s="21">
        <f t="shared" si="67"/>
        <v>3995</v>
      </c>
      <c r="E192" s="21">
        <f t="shared" si="67"/>
        <v>1022</v>
      </c>
      <c r="F192" s="21">
        <f t="shared" si="67"/>
        <v>228</v>
      </c>
      <c r="G192" s="21">
        <f t="shared" si="63"/>
        <v>9792</v>
      </c>
      <c r="H192" s="21">
        <f t="shared" ref="H192:I195" si="68">H178+H169+H160+H151+H142+H133+H124+H115+H106+H97+H88+H79+H70+H61+H52+H43+H34+H25+H16+H7</f>
        <v>5194</v>
      </c>
      <c r="I192" s="21">
        <f t="shared" si="68"/>
        <v>7149</v>
      </c>
      <c r="J192" s="21">
        <f t="shared" si="51"/>
        <v>12343</v>
      </c>
      <c r="K192" s="21">
        <f>K178+K169+K160+K151+K142+K133+K124+K115+K106+K97+K88+K79+K70+K61+K52+K43+K34+K25+K16+K7</f>
        <v>1779</v>
      </c>
      <c r="L192" s="13">
        <v>2001</v>
      </c>
      <c r="M192" s="29" t="s">
        <v>60</v>
      </c>
    </row>
    <row r="193" spans="1:13">
      <c r="A193" s="29"/>
      <c r="B193" s="13">
        <v>2002</v>
      </c>
      <c r="C193" s="21">
        <f t="shared" si="67"/>
        <v>5050</v>
      </c>
      <c r="D193" s="21">
        <f t="shared" si="67"/>
        <v>4017</v>
      </c>
      <c r="E193" s="21">
        <f t="shared" si="67"/>
        <v>1198</v>
      </c>
      <c r="F193" s="21">
        <f t="shared" si="67"/>
        <v>258</v>
      </c>
      <c r="G193" s="21">
        <f t="shared" si="63"/>
        <v>10523</v>
      </c>
      <c r="H193" s="21">
        <f t="shared" si="68"/>
        <v>5609</v>
      </c>
      <c r="I193" s="21">
        <f t="shared" si="68"/>
        <v>6935</v>
      </c>
      <c r="J193" s="21">
        <f t="shared" si="51"/>
        <v>12544</v>
      </c>
      <c r="K193" s="21">
        <f>K179+K170+K161+K152+K143+K134+K125+K116+K107+K98+K89+K80+K71+K62+K53+K44+K35+K26+K17+K8</f>
        <v>2101</v>
      </c>
      <c r="L193" s="13">
        <v>2002</v>
      </c>
      <c r="M193" s="29"/>
    </row>
    <row r="194" spans="1:13">
      <c r="A194" s="29"/>
      <c r="B194" s="13">
        <v>2003</v>
      </c>
      <c r="C194" s="21">
        <f t="shared" si="67"/>
        <v>5427</v>
      </c>
      <c r="D194" s="21">
        <f t="shared" si="67"/>
        <v>3744</v>
      </c>
      <c r="E194" s="21">
        <f t="shared" si="67"/>
        <v>1263</v>
      </c>
      <c r="F194" s="21">
        <f t="shared" si="67"/>
        <v>315</v>
      </c>
      <c r="G194" s="21">
        <f t="shared" si="63"/>
        <v>10749</v>
      </c>
      <c r="H194" s="21">
        <f t="shared" si="68"/>
        <v>6894</v>
      </c>
      <c r="I194" s="21">
        <f t="shared" si="68"/>
        <v>7704</v>
      </c>
      <c r="J194" s="21">
        <f t="shared" si="51"/>
        <v>14598</v>
      </c>
      <c r="K194" s="21">
        <f>K180+K171+K162+K153+K144+K135+K126+K117+K108+K99+K90+K81+K72+K63+K54+K45+K36+K27+K18+K9</f>
        <v>2447</v>
      </c>
      <c r="L194" s="13">
        <v>2003</v>
      </c>
      <c r="M194" s="29"/>
    </row>
    <row r="195" spans="1:13">
      <c r="A195" s="29"/>
      <c r="B195" s="13">
        <v>2004</v>
      </c>
      <c r="C195" s="21">
        <f t="shared" si="67"/>
        <v>6082</v>
      </c>
      <c r="D195" s="21">
        <f t="shared" si="67"/>
        <v>4415</v>
      </c>
      <c r="E195" s="21">
        <f t="shared" si="67"/>
        <v>1362</v>
      </c>
      <c r="F195" s="21">
        <f t="shared" si="67"/>
        <v>385</v>
      </c>
      <c r="G195" s="21">
        <f t="shared" si="63"/>
        <v>12244</v>
      </c>
      <c r="H195" s="21">
        <f t="shared" si="68"/>
        <v>5949</v>
      </c>
      <c r="I195" s="21">
        <f t="shared" si="68"/>
        <v>8157</v>
      </c>
      <c r="J195" s="21">
        <f t="shared" si="51"/>
        <v>14106</v>
      </c>
      <c r="K195" s="21">
        <f>K181+K172+K163+K154+K145+K136+K127+K118+K109+K100+K91+K82+K73+K64+K55+K46+K37+K28+K19+K10</f>
        <v>2248</v>
      </c>
      <c r="L195" s="13">
        <v>2004</v>
      </c>
      <c r="M195" s="29"/>
    </row>
    <row r="196" spans="1:13">
      <c r="A196" s="29"/>
      <c r="B196" s="13">
        <v>2005</v>
      </c>
      <c r="C196" s="21">
        <f>C182+C173+C164+C155+C146+C137+C128+C119+C110+C101+C92+C83+C74+C65+C56+C47+C38+C29+C20+C11+C187</f>
        <v>5829</v>
      </c>
      <c r="D196" s="21">
        <f>D182+D173+D164+D155+D146+D137+D128+D119+D110+D101+D92+D83+D74+D65+D56+D47+D38+D29+D20+D11+D187</f>
        <v>4868</v>
      </c>
      <c r="E196" s="21">
        <f>E182+E173+E164+E155+E146+E137+E128+E119+E110+E101+E92+E83+E74+E65+E56+E47+E38+E29+E20+E11+E187</f>
        <v>1933</v>
      </c>
      <c r="F196" s="21">
        <f>F182+F173+F164+F155+F146+F137+F128+F119+F110+F101+F92+F83+F74+F65+F56+F47+F38+F29+F20+F11+F187</f>
        <v>950</v>
      </c>
      <c r="G196" s="21">
        <f t="shared" si="63"/>
        <v>13580</v>
      </c>
      <c r="H196" s="21" t="s">
        <v>82</v>
      </c>
      <c r="I196" s="21" t="s">
        <v>82</v>
      </c>
      <c r="J196" s="21">
        <f t="shared" si="51"/>
        <v>0</v>
      </c>
      <c r="K196" s="21">
        <f>K182+K173+K164+K155+K146+K137+K128+K119+K110+K101+K92+K83+K74+K65+K56+K47+K38+K29+K20+K11</f>
        <v>2564</v>
      </c>
      <c r="L196" s="13">
        <v>2005</v>
      </c>
      <c r="M196" s="29"/>
    </row>
    <row r="197" spans="1:13">
      <c r="A197" s="29"/>
      <c r="B197" s="13">
        <v>2006</v>
      </c>
      <c r="C197" s="21">
        <f>C183+C174+C165+C156+C147+C138+C129+C120+C111+C102+C93+C84+C75+C66+C57+C48+C39+C30+C21+C12+C188</f>
        <v>6347</v>
      </c>
      <c r="D197" s="21">
        <f>D183+D174+D165+D156+D147+D138+D129+D120+D111+D102+D93+D84+D75+D66+D57+D48+D39+D30+D21+D12+D188</f>
        <v>4787</v>
      </c>
      <c r="E197" s="21">
        <f>E183+E174+E165+E156+E147+E138+E129+E120+E111+E102+E93+E84+E75+E66+E57+E48+E39+E30+E21+E12+E188</f>
        <v>1881</v>
      </c>
      <c r="F197" s="21">
        <v>327</v>
      </c>
      <c r="G197" s="21">
        <f t="shared" si="63"/>
        <v>13342</v>
      </c>
      <c r="H197" s="21" t="s">
        <v>82</v>
      </c>
      <c r="I197" s="21" t="s">
        <v>82</v>
      </c>
      <c r="J197" s="21">
        <f t="shared" si="51"/>
        <v>0</v>
      </c>
      <c r="K197" s="21">
        <v>2942</v>
      </c>
      <c r="L197" s="13">
        <v>2006</v>
      </c>
      <c r="M197" s="29"/>
    </row>
    <row r="198" spans="1:13">
      <c r="A198" s="29"/>
      <c r="B198" s="13">
        <v>2007</v>
      </c>
      <c r="C198" s="21">
        <v>7530</v>
      </c>
      <c r="D198" s="21">
        <v>5094</v>
      </c>
      <c r="E198" s="21">
        <v>2113</v>
      </c>
      <c r="F198" s="21">
        <v>394</v>
      </c>
      <c r="G198" s="21">
        <f t="shared" si="63"/>
        <v>15131</v>
      </c>
      <c r="H198" s="21" t="s">
        <v>82</v>
      </c>
      <c r="I198" s="21" t="s">
        <v>82</v>
      </c>
      <c r="J198" s="21">
        <f t="shared" si="51"/>
        <v>0</v>
      </c>
      <c r="K198" s="21">
        <v>2868</v>
      </c>
      <c r="L198" s="13">
        <v>2007</v>
      </c>
      <c r="M198" s="29"/>
    </row>
    <row r="199" spans="1:13">
      <c r="A199" s="29"/>
      <c r="B199" s="13">
        <v>2008</v>
      </c>
      <c r="C199" s="21">
        <v>6227</v>
      </c>
      <c r="D199" s="21">
        <v>5286</v>
      </c>
      <c r="E199" s="21">
        <v>2219</v>
      </c>
      <c r="F199" s="21">
        <v>2686</v>
      </c>
      <c r="G199" s="21">
        <f t="shared" ref="G199:G200" si="69">SUM(C199:F199)</f>
        <v>16418</v>
      </c>
      <c r="H199" s="21" t="s">
        <v>82</v>
      </c>
      <c r="I199" s="21" t="s">
        <v>82</v>
      </c>
      <c r="J199" s="21">
        <f t="shared" ref="J199" si="70">SUM(H199:I199)</f>
        <v>0</v>
      </c>
      <c r="K199" s="21">
        <v>2897</v>
      </c>
      <c r="L199" s="13">
        <v>2008</v>
      </c>
      <c r="M199" s="29"/>
    </row>
    <row r="200" spans="1:13" ht="25.5" customHeight="1">
      <c r="A200" s="29"/>
      <c r="B200" s="13">
        <v>2009</v>
      </c>
      <c r="C200" s="21">
        <v>5810</v>
      </c>
      <c r="D200" s="21">
        <v>4877</v>
      </c>
      <c r="E200" s="21">
        <v>2182</v>
      </c>
      <c r="F200" s="21">
        <v>2719</v>
      </c>
      <c r="G200" s="21">
        <f t="shared" si="69"/>
        <v>15588</v>
      </c>
      <c r="H200" s="21" t="s">
        <v>82</v>
      </c>
      <c r="I200" s="21" t="s">
        <v>82</v>
      </c>
      <c r="J200" s="21">
        <v>20117</v>
      </c>
      <c r="K200" s="21">
        <v>3063</v>
      </c>
      <c r="L200" s="13">
        <v>2009</v>
      </c>
      <c r="M200" s="29"/>
    </row>
    <row r="201" spans="1:13" ht="58.5" customHeight="1">
      <c r="A201" s="27" t="s">
        <v>78</v>
      </c>
      <c r="B201" s="27"/>
      <c r="C201" s="27"/>
      <c r="D201" s="27"/>
      <c r="E201" s="27"/>
      <c r="F201" s="1"/>
      <c r="G201" s="1"/>
      <c r="H201" s="1"/>
      <c r="I201" s="1"/>
      <c r="J201" s="1"/>
      <c r="K201" s="1"/>
      <c r="L201" s="4"/>
      <c r="M201" s="1"/>
    </row>
    <row r="202" spans="1:13" ht="21.75">
      <c r="A202" s="1"/>
      <c r="B202" s="4"/>
      <c r="C202" s="1"/>
      <c r="D202" s="1"/>
      <c r="E202" s="1"/>
      <c r="F202" s="1"/>
      <c r="G202" s="1"/>
      <c r="H202" s="1"/>
      <c r="I202" s="1"/>
      <c r="J202" s="1"/>
      <c r="K202" s="1"/>
      <c r="L202" s="4"/>
      <c r="M202" s="1"/>
    </row>
    <row r="203" spans="1:13" ht="21.75">
      <c r="A203" s="1"/>
      <c r="B203" s="4"/>
      <c r="C203" s="1"/>
      <c r="D203" s="1"/>
      <c r="E203" s="1"/>
      <c r="F203" s="1"/>
      <c r="G203" s="1"/>
      <c r="H203" s="1"/>
      <c r="I203" s="1"/>
      <c r="J203" s="1"/>
      <c r="K203" s="1"/>
      <c r="L203" s="4"/>
      <c r="M203" s="1"/>
    </row>
  </sheetData>
  <mergeCells count="53">
    <mergeCell ref="A1:M1"/>
    <mergeCell ref="A2:M2"/>
    <mergeCell ref="H3:J3"/>
    <mergeCell ref="H4:J4"/>
    <mergeCell ref="C3:G3"/>
    <mergeCell ref="C4:G4"/>
    <mergeCell ref="A7:A15"/>
    <mergeCell ref="M7:M15"/>
    <mergeCell ref="A3:B6"/>
    <mergeCell ref="L3:M6"/>
    <mergeCell ref="A187:A191"/>
    <mergeCell ref="M187:M191"/>
    <mergeCell ref="A25:A33"/>
    <mergeCell ref="A16:A24"/>
    <mergeCell ref="M16:M24"/>
    <mergeCell ref="M25:M33"/>
    <mergeCell ref="A43:A51"/>
    <mergeCell ref="A34:A42"/>
    <mergeCell ref="M34:M42"/>
    <mergeCell ref="M43:M51"/>
    <mergeCell ref="A61:A69"/>
    <mergeCell ref="A52:A60"/>
    <mergeCell ref="M52:M60"/>
    <mergeCell ref="M61:M69"/>
    <mergeCell ref="A79:A87"/>
    <mergeCell ref="A70:A78"/>
    <mergeCell ref="M70:M78"/>
    <mergeCell ref="M79:M87"/>
    <mergeCell ref="A97:A105"/>
    <mergeCell ref="A88:A96"/>
    <mergeCell ref="M88:M96"/>
    <mergeCell ref="M97:M105"/>
    <mergeCell ref="A115:A123"/>
    <mergeCell ref="A106:A114"/>
    <mergeCell ref="M106:M114"/>
    <mergeCell ref="M115:M123"/>
    <mergeCell ref="A133:A141"/>
    <mergeCell ref="A124:A132"/>
    <mergeCell ref="M124:M132"/>
    <mergeCell ref="M133:M141"/>
    <mergeCell ref="A151:A159"/>
    <mergeCell ref="A142:A150"/>
    <mergeCell ref="M142:M150"/>
    <mergeCell ref="M151:M159"/>
    <mergeCell ref="A201:E201"/>
    <mergeCell ref="A169:A177"/>
    <mergeCell ref="A160:A168"/>
    <mergeCell ref="M160:M168"/>
    <mergeCell ref="M169:M177"/>
    <mergeCell ref="M192:M200"/>
    <mergeCell ref="A192:A200"/>
    <mergeCell ref="A178:A186"/>
    <mergeCell ref="M178:M186"/>
  </mergeCells>
  <phoneticPr fontId="0" type="noConversion"/>
  <pageMargins left="0.75" right="0.75" top="1" bottom="1" header="0.5" footer="0.5"/>
  <pageSetup paperSize="9" scale="27" orientation="portrait" r:id="rId1"/>
  <headerFooter alignWithMargins="0"/>
  <rowBreaks count="1" manualBreakCount="1">
    <brk id="14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>NIC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المركز الوطني للمعلومات - اليمن</dc:title>
  <dc:creator>المركز الوطني للمعلومات - اليمن</dc:creator>
  <cp:lastModifiedBy>bgash</cp:lastModifiedBy>
  <dcterms:created xsi:type="dcterms:W3CDTF">2005-11-16T07:01:06Z</dcterms:created>
  <dcterms:modified xsi:type="dcterms:W3CDTF">2010-11-02T07:39:07Z</dcterms:modified>
</cp:coreProperties>
</file>