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بين" sheetId="1" r:id="rId1"/>
    <sheet name="خارطو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<sst xmlns="http://schemas.openxmlformats.org/spreadsheetml/2006/main" count="141" uniqueCount="39">
  <si>
    <t>المحفد</t>
  </si>
  <si>
    <t>موديه</t>
  </si>
  <si>
    <t>جيشان</t>
  </si>
  <si>
    <t>لودر</t>
  </si>
  <si>
    <t>زاره</t>
  </si>
  <si>
    <t>سباح</t>
  </si>
  <si>
    <t>رصد</t>
  </si>
  <si>
    <t>القاره</t>
  </si>
  <si>
    <t>سرار</t>
  </si>
  <si>
    <t>الوضيع</t>
  </si>
  <si>
    <t>احور</t>
  </si>
  <si>
    <t>زنجبار</t>
  </si>
  <si>
    <t>خنفر</t>
  </si>
  <si>
    <t>جعار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</si>
  <si>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</si>
  <si>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</si>
  <si>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</si>
  <si>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</si>
  <si>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</si>
  <si>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</si>
  <si>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</si>
  <si>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أبيـــــــــــــــــــــــــــــــــــــــــــــــــــــــــــــــــــــــــــــــــــــــــــــــــــــــــــــــــــــــــن</t>
  </si>
  <si>
    <t>المستحقات الفصلية /كل ثلاثة اشهر</t>
  </si>
  <si>
    <t>الفئة المالية الشهرية</t>
  </si>
  <si>
    <t>اجمالي المبالغ المنصرفة</t>
  </si>
  <si>
    <t>موديــــــــــــــــــــــــه</t>
  </si>
  <si>
    <t>جيشــــــــــــــــــــــان</t>
  </si>
  <si>
    <t>لـــــــــــــــــــــــودر</t>
  </si>
  <si>
    <t>سبــــــــــــــــاح</t>
  </si>
  <si>
    <t>رصــــــــــــــد</t>
  </si>
  <si>
    <t>ســـــــــــــــــــــرار</t>
  </si>
  <si>
    <t>الــــــوضيــــــع</t>
  </si>
  <si>
    <t>احــــــــــــــــــور</t>
  </si>
  <si>
    <t>زنجبــــــــــار</t>
  </si>
  <si>
    <t>خنفــــــــــــــر</t>
  </si>
  <si>
    <t>اجمالي عدد الحالات المستفيدة من معاشات الضمان الاجتماعي</t>
  </si>
  <si>
    <t>اجمالي عدد الحالات المستفيدة من معاشات الضمان الاجتماعي بمحافظة( ابين )بحسب المديرية وبحسب العزلة للعام 2007م</t>
  </si>
  <si>
    <t>رقم المديرية</t>
  </si>
  <si>
    <t>المحفــــد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</si>
</sst>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Simplified Arab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 style="medium"/>
      <top/>
      <bottom/>
    </border>
    <border>
      <left style="double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8" borderId="10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13" borderId="10" xfId="0" applyFont="1" applyFill="1" applyBorder="1" applyAlignment="1">
      <alignment horizontal="center" vertical="center"/>
    </xf>
    <xf numFmtId="0" fontId="42" fillId="8" borderId="11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 vertical="center"/>
    </xf>
    <xf numFmtId="0" fontId="42" fillId="8" borderId="14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14</xdr:col>
      <xdr:colOff>28575</xdr:colOff>
      <xdr:row>32</xdr:row>
      <xdr:rowOff>114300</xdr:rowOff>
    </xdr:to>
    <xdr:pic>
      <xdr:nvPicPr>
        <xdr:cNvPr id="1" name="صورة 1" descr="ابين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73437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rightToLeft="1"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A1" sqref="A1:I2"/>
    </sheetView>
  </sheetViews>
  <sheetFormatPr defaultColWidth="9.140625" defaultRowHeight="15"/>
  <cols>
    <col min="1" max="1" width="8.7109375" style="2" bestFit="1" customWidth="1"/>
    <col min="2" max="2" width="10.7109375" style="2" bestFit="1" customWidth="1"/>
    <col min="3" max="3" width="12.140625" style="2" bestFit="1" customWidth="1"/>
    <col min="4" max="4" width="9.8515625" style="2" bestFit="1" customWidth="1"/>
    <col min="5" max="5" width="10.28125" style="2" bestFit="1" customWidth="1"/>
    <col min="6" max="6" width="10.8515625" style="2" bestFit="1" customWidth="1"/>
    <col min="7" max="7" width="20.8515625" style="2" bestFit="1" customWidth="1"/>
    <col min="8" max="8" width="16.7109375" style="2" bestFit="1" customWidth="1"/>
    <col min="9" max="9" width="25.8515625" style="2" bestFit="1" customWidth="1"/>
  </cols>
  <sheetData>
    <row r="1" spans="1:9" s="1" customFormat="1" ht="21" customHeight="1">
      <c r="A1" s="6" t="s">
        <v>36</v>
      </c>
      <c r="B1" s="6"/>
      <c r="C1" s="6"/>
      <c r="D1" s="6"/>
      <c r="E1" s="6"/>
      <c r="F1" s="6"/>
      <c r="G1" s="6"/>
      <c r="H1" s="6"/>
      <c r="I1" s="6"/>
    </row>
    <row r="2" spans="1:9" s="1" customFormat="1" ht="36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60.75">
      <c r="A3" s="3" t="s">
        <v>14</v>
      </c>
      <c r="B3" s="3" t="s">
        <v>37</v>
      </c>
      <c r="C3" s="3" t="s">
        <v>15</v>
      </c>
      <c r="D3" s="3" t="s">
        <v>16</v>
      </c>
      <c r="E3" s="3" t="s">
        <v>17</v>
      </c>
      <c r="F3" s="3" t="s">
        <v>18</v>
      </c>
      <c r="G3" s="4" t="s">
        <v>23</v>
      </c>
      <c r="H3" s="4" t="s">
        <v>22</v>
      </c>
      <c r="I3" s="3" t="s">
        <v>19</v>
      </c>
    </row>
    <row r="4" spans="1:9" ht="20.25">
      <c r="A4" s="19" t="s">
        <v>21</v>
      </c>
      <c r="B4" s="20">
        <v>1</v>
      </c>
      <c r="C4" s="21" t="s">
        <v>38</v>
      </c>
      <c r="D4" s="20">
        <v>21</v>
      </c>
      <c r="E4" s="8" t="s">
        <v>0</v>
      </c>
      <c r="F4" s="5">
        <v>549</v>
      </c>
      <c r="G4" s="5">
        <f>H4/F4/3</f>
        <v>1000</v>
      </c>
      <c r="H4" s="5">
        <v>1647000</v>
      </c>
      <c r="I4" s="5">
        <f>G4*12*F4</f>
        <v>6588000</v>
      </c>
    </row>
    <row r="5" spans="1:9" ht="20.25">
      <c r="A5" s="19"/>
      <c r="B5" s="20"/>
      <c r="C5" s="21"/>
      <c r="D5" s="20"/>
      <c r="E5" s="8" t="s">
        <v>0</v>
      </c>
      <c r="F5" s="5">
        <v>178</v>
      </c>
      <c r="G5" s="5">
        <f aca="true" t="shared" si="0" ref="G5:G68">H5/F5/3</f>
        <v>1200</v>
      </c>
      <c r="H5" s="5">
        <v>640800</v>
      </c>
      <c r="I5" s="5">
        <f aca="true" t="shared" si="1" ref="I5:I68">G5*12*F5</f>
        <v>2563200</v>
      </c>
    </row>
    <row r="6" spans="1:9" ht="20.25">
      <c r="A6" s="19"/>
      <c r="B6" s="20"/>
      <c r="C6" s="21"/>
      <c r="D6" s="20"/>
      <c r="E6" s="8" t="s">
        <v>0</v>
      </c>
      <c r="F6" s="5">
        <v>125</v>
      </c>
      <c r="G6" s="5">
        <f t="shared" si="0"/>
        <v>1400</v>
      </c>
      <c r="H6" s="5">
        <v>525000</v>
      </c>
      <c r="I6" s="5">
        <f t="shared" si="1"/>
        <v>2100000</v>
      </c>
    </row>
    <row r="7" spans="1:9" ht="20.25">
      <c r="A7" s="19"/>
      <c r="B7" s="20"/>
      <c r="C7" s="21"/>
      <c r="D7" s="20"/>
      <c r="E7" s="8" t="s">
        <v>0</v>
      </c>
      <c r="F7" s="5">
        <v>189</v>
      </c>
      <c r="G7" s="5">
        <f t="shared" si="0"/>
        <v>1600</v>
      </c>
      <c r="H7" s="5">
        <v>907200</v>
      </c>
      <c r="I7" s="5">
        <f t="shared" si="1"/>
        <v>3628800</v>
      </c>
    </row>
    <row r="8" spans="1:9" ht="20.25">
      <c r="A8" s="19"/>
      <c r="B8" s="20"/>
      <c r="C8" s="21"/>
      <c r="D8" s="20"/>
      <c r="E8" s="8" t="s">
        <v>0</v>
      </c>
      <c r="F8" s="5">
        <v>247</v>
      </c>
      <c r="G8" s="5">
        <f t="shared" si="0"/>
        <v>1800</v>
      </c>
      <c r="H8" s="5">
        <v>1333800</v>
      </c>
      <c r="I8" s="5">
        <f t="shared" si="1"/>
        <v>5335200</v>
      </c>
    </row>
    <row r="9" spans="1:9" ht="20.25">
      <c r="A9" s="19"/>
      <c r="B9" s="20"/>
      <c r="C9" s="21"/>
      <c r="D9" s="20"/>
      <c r="E9" s="8" t="s">
        <v>0</v>
      </c>
      <c r="F9" s="5">
        <v>1203</v>
      </c>
      <c r="G9" s="5">
        <f t="shared" si="0"/>
        <v>2000</v>
      </c>
      <c r="H9" s="5">
        <v>7218000</v>
      </c>
      <c r="I9" s="5">
        <f t="shared" si="1"/>
        <v>28872000</v>
      </c>
    </row>
    <row r="10" spans="1:9" ht="20.25">
      <c r="A10" s="19"/>
      <c r="B10" s="20">
        <v>2</v>
      </c>
      <c r="C10" s="19" t="s">
        <v>25</v>
      </c>
      <c r="D10" s="20">
        <v>21</v>
      </c>
      <c r="E10" s="8" t="s">
        <v>1</v>
      </c>
      <c r="F10" s="5">
        <v>1504</v>
      </c>
      <c r="G10" s="5">
        <f t="shared" si="0"/>
        <v>1000</v>
      </c>
      <c r="H10" s="5">
        <v>4512000</v>
      </c>
      <c r="I10" s="5">
        <f t="shared" si="1"/>
        <v>18048000</v>
      </c>
    </row>
    <row r="11" spans="1:9" ht="20.25">
      <c r="A11" s="19"/>
      <c r="B11" s="20">
        <v>2</v>
      </c>
      <c r="C11" s="19" t="s">
        <v>1</v>
      </c>
      <c r="D11" s="20">
        <v>21</v>
      </c>
      <c r="E11" s="8" t="s">
        <v>1</v>
      </c>
      <c r="F11" s="5">
        <v>339</v>
      </c>
      <c r="G11" s="5">
        <f t="shared" si="0"/>
        <v>1200</v>
      </c>
      <c r="H11" s="5">
        <v>1220400</v>
      </c>
      <c r="I11" s="5">
        <f t="shared" si="1"/>
        <v>4881600</v>
      </c>
    </row>
    <row r="12" spans="1:9" ht="20.25">
      <c r="A12" s="19"/>
      <c r="B12" s="20">
        <v>2</v>
      </c>
      <c r="C12" s="19" t="s">
        <v>1</v>
      </c>
      <c r="D12" s="20">
        <v>21</v>
      </c>
      <c r="E12" s="8" t="s">
        <v>1</v>
      </c>
      <c r="F12" s="5">
        <v>205</v>
      </c>
      <c r="G12" s="5">
        <f t="shared" si="0"/>
        <v>1400</v>
      </c>
      <c r="H12" s="5">
        <v>861000</v>
      </c>
      <c r="I12" s="5">
        <f t="shared" si="1"/>
        <v>3444000</v>
      </c>
    </row>
    <row r="13" spans="1:9" ht="20.25">
      <c r="A13" s="19"/>
      <c r="B13" s="20">
        <v>2</v>
      </c>
      <c r="C13" s="19" t="s">
        <v>1</v>
      </c>
      <c r="D13" s="20">
        <v>21</v>
      </c>
      <c r="E13" s="8" t="s">
        <v>1</v>
      </c>
      <c r="F13" s="5">
        <v>225</v>
      </c>
      <c r="G13" s="5">
        <f t="shared" si="0"/>
        <v>1600</v>
      </c>
      <c r="H13" s="5">
        <v>1080000</v>
      </c>
      <c r="I13" s="5">
        <f t="shared" si="1"/>
        <v>4320000</v>
      </c>
    </row>
    <row r="14" spans="1:9" ht="20.25">
      <c r="A14" s="19"/>
      <c r="B14" s="20">
        <v>2</v>
      </c>
      <c r="C14" s="19" t="s">
        <v>1</v>
      </c>
      <c r="D14" s="20">
        <v>21</v>
      </c>
      <c r="E14" s="8" t="s">
        <v>1</v>
      </c>
      <c r="F14" s="5">
        <v>235</v>
      </c>
      <c r="G14" s="5">
        <f t="shared" si="0"/>
        <v>1800</v>
      </c>
      <c r="H14" s="5">
        <v>1269000</v>
      </c>
      <c r="I14" s="5">
        <f t="shared" si="1"/>
        <v>5076000</v>
      </c>
    </row>
    <row r="15" spans="1:9" ht="20.25">
      <c r="A15" s="19"/>
      <c r="B15" s="20">
        <v>2</v>
      </c>
      <c r="C15" s="19" t="s">
        <v>1</v>
      </c>
      <c r="D15" s="20">
        <v>21</v>
      </c>
      <c r="E15" s="8" t="s">
        <v>1</v>
      </c>
      <c r="F15" s="5">
        <v>673</v>
      </c>
      <c r="G15" s="5">
        <f t="shared" si="0"/>
        <v>2000</v>
      </c>
      <c r="H15" s="5">
        <v>4038000</v>
      </c>
      <c r="I15" s="5">
        <f t="shared" si="1"/>
        <v>16152000</v>
      </c>
    </row>
    <row r="16" spans="1:9" ht="20.25">
      <c r="A16" s="19"/>
      <c r="B16" s="20">
        <v>3</v>
      </c>
      <c r="C16" s="19" t="s">
        <v>26</v>
      </c>
      <c r="D16" s="20">
        <v>21</v>
      </c>
      <c r="E16" s="8" t="s">
        <v>2</v>
      </c>
      <c r="F16" s="5">
        <v>364</v>
      </c>
      <c r="G16" s="5">
        <f t="shared" si="0"/>
        <v>1000</v>
      </c>
      <c r="H16" s="5">
        <v>1092000</v>
      </c>
      <c r="I16" s="5">
        <f t="shared" si="1"/>
        <v>4368000</v>
      </c>
    </row>
    <row r="17" spans="1:9" ht="20.25">
      <c r="A17" s="19"/>
      <c r="B17" s="20">
        <v>3</v>
      </c>
      <c r="C17" s="19" t="s">
        <v>2</v>
      </c>
      <c r="D17" s="20">
        <v>21</v>
      </c>
      <c r="E17" s="8" t="s">
        <v>2</v>
      </c>
      <c r="F17" s="5">
        <v>77</v>
      </c>
      <c r="G17" s="5">
        <f t="shared" si="0"/>
        <v>1200</v>
      </c>
      <c r="H17" s="5">
        <v>277200</v>
      </c>
      <c r="I17" s="5">
        <f t="shared" si="1"/>
        <v>1108800</v>
      </c>
    </row>
    <row r="18" spans="1:9" ht="20.25">
      <c r="A18" s="19"/>
      <c r="B18" s="20">
        <v>3</v>
      </c>
      <c r="C18" s="19" t="s">
        <v>2</v>
      </c>
      <c r="D18" s="20">
        <v>21</v>
      </c>
      <c r="E18" s="8" t="s">
        <v>2</v>
      </c>
      <c r="F18" s="5">
        <v>63</v>
      </c>
      <c r="G18" s="5">
        <f t="shared" si="0"/>
        <v>1400</v>
      </c>
      <c r="H18" s="5">
        <v>264600</v>
      </c>
      <c r="I18" s="5">
        <f t="shared" si="1"/>
        <v>1058400</v>
      </c>
    </row>
    <row r="19" spans="1:9" ht="20.25">
      <c r="A19" s="19"/>
      <c r="B19" s="20">
        <v>3</v>
      </c>
      <c r="C19" s="19" t="s">
        <v>2</v>
      </c>
      <c r="D19" s="20">
        <v>21</v>
      </c>
      <c r="E19" s="8" t="s">
        <v>2</v>
      </c>
      <c r="F19" s="5">
        <v>105</v>
      </c>
      <c r="G19" s="5">
        <f t="shared" si="0"/>
        <v>1600</v>
      </c>
      <c r="H19" s="5">
        <v>504000</v>
      </c>
      <c r="I19" s="5">
        <f t="shared" si="1"/>
        <v>2016000</v>
      </c>
    </row>
    <row r="20" spans="1:9" ht="20.25">
      <c r="A20" s="19"/>
      <c r="B20" s="20">
        <v>3</v>
      </c>
      <c r="C20" s="19" t="s">
        <v>2</v>
      </c>
      <c r="D20" s="20">
        <v>21</v>
      </c>
      <c r="E20" s="8" t="s">
        <v>2</v>
      </c>
      <c r="F20" s="5">
        <v>157</v>
      </c>
      <c r="G20" s="5">
        <f t="shared" si="0"/>
        <v>1800</v>
      </c>
      <c r="H20" s="5">
        <v>847800</v>
      </c>
      <c r="I20" s="5">
        <f t="shared" si="1"/>
        <v>3391200</v>
      </c>
    </row>
    <row r="21" spans="1:9" ht="20.25">
      <c r="A21" s="19"/>
      <c r="B21" s="20">
        <v>3</v>
      </c>
      <c r="C21" s="19" t="s">
        <v>2</v>
      </c>
      <c r="D21" s="20">
        <v>21</v>
      </c>
      <c r="E21" s="8" t="s">
        <v>2</v>
      </c>
      <c r="F21" s="5">
        <v>463</v>
      </c>
      <c r="G21" s="5">
        <f t="shared" si="0"/>
        <v>2000</v>
      </c>
      <c r="H21" s="5">
        <v>2778000</v>
      </c>
      <c r="I21" s="5">
        <f t="shared" si="1"/>
        <v>11112000</v>
      </c>
    </row>
    <row r="22" spans="1:9" ht="20.25">
      <c r="A22" s="19"/>
      <c r="B22" s="20">
        <v>4</v>
      </c>
      <c r="C22" s="19" t="s">
        <v>27</v>
      </c>
      <c r="D22" s="20">
        <v>21</v>
      </c>
      <c r="E22" s="8" t="s">
        <v>4</v>
      </c>
      <c r="F22" s="5">
        <v>2347</v>
      </c>
      <c r="G22" s="5">
        <f t="shared" si="0"/>
        <v>1000</v>
      </c>
      <c r="H22" s="5">
        <v>7041000</v>
      </c>
      <c r="I22" s="5">
        <f t="shared" si="1"/>
        <v>28164000</v>
      </c>
    </row>
    <row r="23" spans="1:9" ht="20.25">
      <c r="A23" s="19"/>
      <c r="B23" s="20">
        <v>4</v>
      </c>
      <c r="C23" s="19" t="s">
        <v>3</v>
      </c>
      <c r="D23" s="20">
        <v>21</v>
      </c>
      <c r="E23" s="8" t="s">
        <v>4</v>
      </c>
      <c r="F23" s="5">
        <v>702</v>
      </c>
      <c r="G23" s="5">
        <f t="shared" si="0"/>
        <v>1200</v>
      </c>
      <c r="H23" s="5">
        <v>2527200</v>
      </c>
      <c r="I23" s="5">
        <f t="shared" si="1"/>
        <v>10108800</v>
      </c>
    </row>
    <row r="24" spans="1:9" ht="20.25">
      <c r="A24" s="19"/>
      <c r="B24" s="20">
        <v>4</v>
      </c>
      <c r="C24" s="19" t="s">
        <v>3</v>
      </c>
      <c r="D24" s="20">
        <v>21</v>
      </c>
      <c r="E24" s="8" t="s">
        <v>4</v>
      </c>
      <c r="F24" s="5">
        <v>454</v>
      </c>
      <c r="G24" s="5">
        <f t="shared" si="0"/>
        <v>1400</v>
      </c>
      <c r="H24" s="5">
        <v>1906800</v>
      </c>
      <c r="I24" s="5">
        <f t="shared" si="1"/>
        <v>7627200</v>
      </c>
    </row>
    <row r="25" spans="1:9" ht="20.25">
      <c r="A25" s="19"/>
      <c r="B25" s="20">
        <v>4</v>
      </c>
      <c r="C25" s="19" t="s">
        <v>3</v>
      </c>
      <c r="D25" s="20">
        <v>21</v>
      </c>
      <c r="E25" s="8" t="s">
        <v>4</v>
      </c>
      <c r="F25" s="5">
        <v>399</v>
      </c>
      <c r="G25" s="5">
        <f t="shared" si="0"/>
        <v>1600</v>
      </c>
      <c r="H25" s="5">
        <v>1915200</v>
      </c>
      <c r="I25" s="5">
        <f t="shared" si="1"/>
        <v>7660800</v>
      </c>
    </row>
    <row r="26" spans="1:9" ht="20.25">
      <c r="A26" s="19"/>
      <c r="B26" s="20">
        <v>4</v>
      </c>
      <c r="C26" s="19" t="s">
        <v>3</v>
      </c>
      <c r="D26" s="20">
        <v>21</v>
      </c>
      <c r="E26" s="8" t="s">
        <v>4</v>
      </c>
      <c r="F26" s="5">
        <v>467</v>
      </c>
      <c r="G26" s="5">
        <f t="shared" si="0"/>
        <v>1800</v>
      </c>
      <c r="H26" s="5">
        <v>2521800</v>
      </c>
      <c r="I26" s="5">
        <f t="shared" si="1"/>
        <v>10087200</v>
      </c>
    </row>
    <row r="27" spans="1:9" ht="20.25">
      <c r="A27" s="19"/>
      <c r="B27" s="20">
        <v>4</v>
      </c>
      <c r="C27" s="19" t="s">
        <v>3</v>
      </c>
      <c r="D27" s="20">
        <v>21</v>
      </c>
      <c r="E27" s="8" t="s">
        <v>4</v>
      </c>
      <c r="F27" s="5">
        <v>1260</v>
      </c>
      <c r="G27" s="5">
        <f t="shared" si="0"/>
        <v>2000</v>
      </c>
      <c r="H27" s="5">
        <v>7560000</v>
      </c>
      <c r="I27" s="5">
        <f t="shared" si="1"/>
        <v>30240000</v>
      </c>
    </row>
    <row r="28" spans="1:9" ht="20.25">
      <c r="A28" s="19"/>
      <c r="B28" s="20">
        <v>5</v>
      </c>
      <c r="C28" s="19" t="s">
        <v>28</v>
      </c>
      <c r="D28" s="20">
        <v>21</v>
      </c>
      <c r="E28" s="8" t="s">
        <v>5</v>
      </c>
      <c r="F28" s="5">
        <v>573</v>
      </c>
      <c r="G28" s="5">
        <f t="shared" si="0"/>
        <v>1000</v>
      </c>
      <c r="H28" s="5">
        <v>1719000</v>
      </c>
      <c r="I28" s="5">
        <f t="shared" si="1"/>
        <v>6876000</v>
      </c>
    </row>
    <row r="29" spans="1:9" ht="20.25">
      <c r="A29" s="19"/>
      <c r="B29" s="20">
        <v>5</v>
      </c>
      <c r="C29" s="19" t="s">
        <v>5</v>
      </c>
      <c r="D29" s="20">
        <v>21</v>
      </c>
      <c r="E29" s="8" t="s">
        <v>5</v>
      </c>
      <c r="F29" s="5">
        <v>211</v>
      </c>
      <c r="G29" s="5">
        <f t="shared" si="0"/>
        <v>1200</v>
      </c>
      <c r="H29" s="5">
        <v>759600</v>
      </c>
      <c r="I29" s="5">
        <f t="shared" si="1"/>
        <v>3038400</v>
      </c>
    </row>
    <row r="30" spans="1:9" ht="20.25">
      <c r="A30" s="19"/>
      <c r="B30" s="20">
        <v>5</v>
      </c>
      <c r="C30" s="19" t="s">
        <v>5</v>
      </c>
      <c r="D30" s="20">
        <v>21</v>
      </c>
      <c r="E30" s="8" t="s">
        <v>5</v>
      </c>
      <c r="F30" s="5">
        <v>62</v>
      </c>
      <c r="G30" s="5">
        <f t="shared" si="0"/>
        <v>1400</v>
      </c>
      <c r="H30" s="5">
        <v>260400</v>
      </c>
      <c r="I30" s="5">
        <f t="shared" si="1"/>
        <v>1041600</v>
      </c>
    </row>
    <row r="31" spans="1:9" ht="20.25">
      <c r="A31" s="19"/>
      <c r="B31" s="20">
        <v>5</v>
      </c>
      <c r="C31" s="19" t="s">
        <v>5</v>
      </c>
      <c r="D31" s="20">
        <v>21</v>
      </c>
      <c r="E31" s="8" t="s">
        <v>5</v>
      </c>
      <c r="F31" s="5">
        <v>92</v>
      </c>
      <c r="G31" s="5">
        <f t="shared" si="0"/>
        <v>1600</v>
      </c>
      <c r="H31" s="5">
        <v>441600</v>
      </c>
      <c r="I31" s="5">
        <f t="shared" si="1"/>
        <v>1766400</v>
      </c>
    </row>
    <row r="32" spans="1:9" ht="20.25">
      <c r="A32" s="19"/>
      <c r="B32" s="20">
        <v>5</v>
      </c>
      <c r="C32" s="19" t="s">
        <v>5</v>
      </c>
      <c r="D32" s="20">
        <v>21</v>
      </c>
      <c r="E32" s="8" t="s">
        <v>5</v>
      </c>
      <c r="F32" s="5">
        <v>148</v>
      </c>
      <c r="G32" s="5">
        <f t="shared" si="0"/>
        <v>1800</v>
      </c>
      <c r="H32" s="5">
        <v>799200</v>
      </c>
      <c r="I32" s="5">
        <f t="shared" si="1"/>
        <v>3196800</v>
      </c>
    </row>
    <row r="33" spans="1:9" ht="20.25">
      <c r="A33" s="19"/>
      <c r="B33" s="20">
        <v>5</v>
      </c>
      <c r="C33" s="19" t="s">
        <v>5</v>
      </c>
      <c r="D33" s="20">
        <v>21</v>
      </c>
      <c r="E33" s="8" t="s">
        <v>5</v>
      </c>
      <c r="F33" s="5">
        <v>531</v>
      </c>
      <c r="G33" s="5">
        <f t="shared" si="0"/>
        <v>2000</v>
      </c>
      <c r="H33" s="5">
        <v>3186000</v>
      </c>
      <c r="I33" s="5">
        <f t="shared" si="1"/>
        <v>12744000</v>
      </c>
    </row>
    <row r="34" spans="1:9" ht="20.25">
      <c r="A34" s="19"/>
      <c r="B34" s="20">
        <v>6</v>
      </c>
      <c r="C34" s="19" t="s">
        <v>29</v>
      </c>
      <c r="D34" s="20">
        <v>21</v>
      </c>
      <c r="E34" s="8" t="s">
        <v>7</v>
      </c>
      <c r="F34" s="5">
        <v>1209</v>
      </c>
      <c r="G34" s="5">
        <f t="shared" si="0"/>
        <v>1000</v>
      </c>
      <c r="H34" s="5">
        <v>3627000</v>
      </c>
      <c r="I34" s="5">
        <f t="shared" si="1"/>
        <v>14508000</v>
      </c>
    </row>
    <row r="35" spans="1:9" ht="20.25">
      <c r="A35" s="19"/>
      <c r="B35" s="20">
        <v>6</v>
      </c>
      <c r="C35" s="19" t="s">
        <v>6</v>
      </c>
      <c r="D35" s="20">
        <v>21</v>
      </c>
      <c r="E35" s="8" t="s">
        <v>7</v>
      </c>
      <c r="F35" s="5">
        <v>578</v>
      </c>
      <c r="G35" s="5">
        <f t="shared" si="0"/>
        <v>1200</v>
      </c>
      <c r="H35" s="5">
        <v>2080800</v>
      </c>
      <c r="I35" s="5">
        <f t="shared" si="1"/>
        <v>8323200</v>
      </c>
    </row>
    <row r="36" spans="1:9" ht="20.25">
      <c r="A36" s="19"/>
      <c r="B36" s="20">
        <v>6</v>
      </c>
      <c r="C36" s="19" t="s">
        <v>6</v>
      </c>
      <c r="D36" s="20">
        <v>21</v>
      </c>
      <c r="E36" s="8" t="s">
        <v>7</v>
      </c>
      <c r="F36" s="5">
        <v>193</v>
      </c>
      <c r="G36" s="5">
        <f t="shared" si="0"/>
        <v>1400</v>
      </c>
      <c r="H36" s="5">
        <v>810600</v>
      </c>
      <c r="I36" s="5">
        <f t="shared" si="1"/>
        <v>3242400</v>
      </c>
    </row>
    <row r="37" spans="1:9" ht="20.25">
      <c r="A37" s="19"/>
      <c r="B37" s="20">
        <v>6</v>
      </c>
      <c r="C37" s="19" t="s">
        <v>6</v>
      </c>
      <c r="D37" s="20">
        <v>21</v>
      </c>
      <c r="E37" s="8" t="s">
        <v>7</v>
      </c>
      <c r="F37" s="5">
        <v>179</v>
      </c>
      <c r="G37" s="5">
        <f t="shared" si="0"/>
        <v>1600</v>
      </c>
      <c r="H37" s="5">
        <v>859200</v>
      </c>
      <c r="I37" s="5">
        <f t="shared" si="1"/>
        <v>3436800</v>
      </c>
    </row>
    <row r="38" spans="1:9" ht="20.25">
      <c r="A38" s="19"/>
      <c r="B38" s="20">
        <v>6</v>
      </c>
      <c r="C38" s="19" t="s">
        <v>6</v>
      </c>
      <c r="D38" s="20">
        <v>21</v>
      </c>
      <c r="E38" s="8" t="s">
        <v>7</v>
      </c>
      <c r="F38" s="5">
        <v>256</v>
      </c>
      <c r="G38" s="5">
        <f t="shared" si="0"/>
        <v>1800</v>
      </c>
      <c r="H38" s="5">
        <v>1382400</v>
      </c>
      <c r="I38" s="5">
        <f t="shared" si="1"/>
        <v>5529600</v>
      </c>
    </row>
    <row r="39" spans="1:9" ht="20.25">
      <c r="A39" s="19"/>
      <c r="B39" s="20">
        <v>6</v>
      </c>
      <c r="C39" s="19" t="s">
        <v>6</v>
      </c>
      <c r="D39" s="20">
        <v>21</v>
      </c>
      <c r="E39" s="8" t="s">
        <v>7</v>
      </c>
      <c r="F39" s="5">
        <v>660</v>
      </c>
      <c r="G39" s="5">
        <f t="shared" si="0"/>
        <v>2000</v>
      </c>
      <c r="H39" s="5">
        <v>3960000</v>
      </c>
      <c r="I39" s="5">
        <f t="shared" si="1"/>
        <v>15840000</v>
      </c>
    </row>
    <row r="40" spans="1:9" ht="20.25">
      <c r="A40" s="19"/>
      <c r="B40" s="20">
        <v>7</v>
      </c>
      <c r="C40" s="19" t="s">
        <v>30</v>
      </c>
      <c r="D40" s="20">
        <v>21</v>
      </c>
      <c r="E40" s="8" t="s">
        <v>8</v>
      </c>
      <c r="F40" s="5">
        <v>791</v>
      </c>
      <c r="G40" s="5">
        <f t="shared" si="0"/>
        <v>1000</v>
      </c>
      <c r="H40" s="5">
        <v>2373000</v>
      </c>
      <c r="I40" s="5">
        <f t="shared" si="1"/>
        <v>9492000</v>
      </c>
    </row>
    <row r="41" spans="1:9" ht="20.25">
      <c r="A41" s="19"/>
      <c r="B41" s="20">
        <v>7</v>
      </c>
      <c r="C41" s="19" t="s">
        <v>8</v>
      </c>
      <c r="D41" s="20">
        <v>21</v>
      </c>
      <c r="E41" s="8" t="s">
        <v>8</v>
      </c>
      <c r="F41" s="5">
        <v>218</v>
      </c>
      <c r="G41" s="5">
        <f t="shared" si="0"/>
        <v>1200</v>
      </c>
      <c r="H41" s="5">
        <v>784800</v>
      </c>
      <c r="I41" s="5">
        <f t="shared" si="1"/>
        <v>3139200</v>
      </c>
    </row>
    <row r="42" spans="1:9" ht="20.25">
      <c r="A42" s="19"/>
      <c r="B42" s="20">
        <v>7</v>
      </c>
      <c r="C42" s="19" t="s">
        <v>8</v>
      </c>
      <c r="D42" s="20">
        <v>21</v>
      </c>
      <c r="E42" s="8" t="s">
        <v>8</v>
      </c>
      <c r="F42" s="5">
        <v>94</v>
      </c>
      <c r="G42" s="5">
        <f t="shared" si="0"/>
        <v>1400</v>
      </c>
      <c r="H42" s="5">
        <v>394800</v>
      </c>
      <c r="I42" s="5">
        <f t="shared" si="1"/>
        <v>1579200</v>
      </c>
    </row>
    <row r="43" spans="1:9" ht="20.25">
      <c r="A43" s="19"/>
      <c r="B43" s="20">
        <v>7</v>
      </c>
      <c r="C43" s="19" t="s">
        <v>8</v>
      </c>
      <c r="D43" s="20">
        <v>21</v>
      </c>
      <c r="E43" s="8" t="s">
        <v>8</v>
      </c>
      <c r="F43" s="5">
        <v>122</v>
      </c>
      <c r="G43" s="5">
        <f t="shared" si="0"/>
        <v>1600</v>
      </c>
      <c r="H43" s="5">
        <v>585600</v>
      </c>
      <c r="I43" s="5">
        <f t="shared" si="1"/>
        <v>2342400</v>
      </c>
    </row>
    <row r="44" spans="1:9" ht="20.25">
      <c r="A44" s="19"/>
      <c r="B44" s="20">
        <v>7</v>
      </c>
      <c r="C44" s="19" t="s">
        <v>8</v>
      </c>
      <c r="D44" s="20">
        <v>21</v>
      </c>
      <c r="E44" s="8" t="s">
        <v>8</v>
      </c>
      <c r="F44" s="5">
        <v>150</v>
      </c>
      <c r="G44" s="5">
        <f t="shared" si="0"/>
        <v>1800</v>
      </c>
      <c r="H44" s="5">
        <v>810000</v>
      </c>
      <c r="I44" s="5">
        <f t="shared" si="1"/>
        <v>3240000</v>
      </c>
    </row>
    <row r="45" spans="1:9" ht="20.25">
      <c r="A45" s="19"/>
      <c r="B45" s="20">
        <v>7</v>
      </c>
      <c r="C45" s="19" t="s">
        <v>8</v>
      </c>
      <c r="D45" s="20">
        <v>21</v>
      </c>
      <c r="E45" s="8" t="s">
        <v>8</v>
      </c>
      <c r="F45" s="5">
        <v>505</v>
      </c>
      <c r="G45" s="5">
        <f t="shared" si="0"/>
        <v>2000</v>
      </c>
      <c r="H45" s="5">
        <v>3030000</v>
      </c>
      <c r="I45" s="5">
        <f t="shared" si="1"/>
        <v>12120000</v>
      </c>
    </row>
    <row r="46" spans="1:9" ht="20.25">
      <c r="A46" s="19"/>
      <c r="B46" s="20">
        <v>9</v>
      </c>
      <c r="C46" s="19" t="s">
        <v>31</v>
      </c>
      <c r="D46" s="20">
        <v>21</v>
      </c>
      <c r="E46" s="8" t="s">
        <v>9</v>
      </c>
      <c r="F46" s="5">
        <v>842</v>
      </c>
      <c r="G46" s="5">
        <f t="shared" si="0"/>
        <v>1000</v>
      </c>
      <c r="H46" s="5">
        <v>2526000</v>
      </c>
      <c r="I46" s="5">
        <f t="shared" si="1"/>
        <v>10104000</v>
      </c>
    </row>
    <row r="47" spans="1:9" ht="20.25">
      <c r="A47" s="19"/>
      <c r="B47" s="20">
        <v>9</v>
      </c>
      <c r="C47" s="19" t="s">
        <v>9</v>
      </c>
      <c r="D47" s="20">
        <v>21</v>
      </c>
      <c r="E47" s="8" t="s">
        <v>9</v>
      </c>
      <c r="F47" s="5">
        <v>186</v>
      </c>
      <c r="G47" s="5">
        <f t="shared" si="0"/>
        <v>1200</v>
      </c>
      <c r="H47" s="5">
        <v>669600</v>
      </c>
      <c r="I47" s="5">
        <f t="shared" si="1"/>
        <v>2678400</v>
      </c>
    </row>
    <row r="48" spans="1:9" ht="20.25">
      <c r="A48" s="19"/>
      <c r="B48" s="20">
        <v>9</v>
      </c>
      <c r="C48" s="19" t="s">
        <v>9</v>
      </c>
      <c r="D48" s="20">
        <v>21</v>
      </c>
      <c r="E48" s="8" t="s">
        <v>9</v>
      </c>
      <c r="F48" s="5">
        <v>223</v>
      </c>
      <c r="G48" s="5">
        <f t="shared" si="0"/>
        <v>1400</v>
      </c>
      <c r="H48" s="5">
        <v>936600</v>
      </c>
      <c r="I48" s="5">
        <f t="shared" si="1"/>
        <v>3746400</v>
      </c>
    </row>
    <row r="49" spans="1:9" ht="20.25">
      <c r="A49" s="19"/>
      <c r="B49" s="20">
        <v>9</v>
      </c>
      <c r="C49" s="19" t="s">
        <v>9</v>
      </c>
      <c r="D49" s="20">
        <v>21</v>
      </c>
      <c r="E49" s="8" t="s">
        <v>9</v>
      </c>
      <c r="F49" s="5">
        <v>328</v>
      </c>
      <c r="G49" s="5">
        <f t="shared" si="0"/>
        <v>1600</v>
      </c>
      <c r="H49" s="5">
        <v>1574400</v>
      </c>
      <c r="I49" s="5">
        <f t="shared" si="1"/>
        <v>6297600</v>
      </c>
    </row>
    <row r="50" spans="1:9" ht="20.25">
      <c r="A50" s="19"/>
      <c r="B50" s="20">
        <v>9</v>
      </c>
      <c r="C50" s="19" t="s">
        <v>9</v>
      </c>
      <c r="D50" s="20">
        <v>21</v>
      </c>
      <c r="E50" s="8" t="s">
        <v>9</v>
      </c>
      <c r="F50" s="5">
        <v>311</v>
      </c>
      <c r="G50" s="5">
        <f t="shared" si="0"/>
        <v>1800</v>
      </c>
      <c r="H50" s="5">
        <v>1679400</v>
      </c>
      <c r="I50" s="5">
        <f t="shared" si="1"/>
        <v>6717600</v>
      </c>
    </row>
    <row r="51" spans="1:9" ht="20.25">
      <c r="A51" s="19"/>
      <c r="B51" s="20">
        <v>9</v>
      </c>
      <c r="C51" s="19" t="s">
        <v>9</v>
      </c>
      <c r="D51" s="20">
        <v>21</v>
      </c>
      <c r="E51" s="8" t="s">
        <v>9</v>
      </c>
      <c r="F51" s="5">
        <v>684</v>
      </c>
      <c r="G51" s="5">
        <f t="shared" si="0"/>
        <v>2000</v>
      </c>
      <c r="H51" s="5">
        <v>4104000</v>
      </c>
      <c r="I51" s="5">
        <f t="shared" si="1"/>
        <v>16416000</v>
      </c>
    </row>
    <row r="52" spans="1:9" ht="20.25">
      <c r="A52" s="19"/>
      <c r="B52" s="20">
        <v>10</v>
      </c>
      <c r="C52" s="19" t="s">
        <v>32</v>
      </c>
      <c r="D52" s="20">
        <v>21</v>
      </c>
      <c r="E52" s="8" t="s">
        <v>10</v>
      </c>
      <c r="F52" s="5">
        <v>945</v>
      </c>
      <c r="G52" s="5">
        <f t="shared" si="0"/>
        <v>1000</v>
      </c>
      <c r="H52" s="5">
        <v>2835000</v>
      </c>
      <c r="I52" s="5">
        <f t="shared" si="1"/>
        <v>11340000</v>
      </c>
    </row>
    <row r="53" spans="1:9" ht="20.25">
      <c r="A53" s="19"/>
      <c r="B53" s="20">
        <v>10</v>
      </c>
      <c r="C53" s="19" t="s">
        <v>10</v>
      </c>
      <c r="D53" s="20">
        <v>21</v>
      </c>
      <c r="E53" s="8" t="s">
        <v>10</v>
      </c>
      <c r="F53" s="5">
        <v>221</v>
      </c>
      <c r="G53" s="5">
        <f t="shared" si="0"/>
        <v>1200</v>
      </c>
      <c r="H53" s="5">
        <v>795600</v>
      </c>
      <c r="I53" s="5">
        <f t="shared" si="1"/>
        <v>3182400</v>
      </c>
    </row>
    <row r="54" spans="1:9" ht="20.25">
      <c r="A54" s="19"/>
      <c r="B54" s="20">
        <v>10</v>
      </c>
      <c r="C54" s="19" t="s">
        <v>10</v>
      </c>
      <c r="D54" s="20">
        <v>21</v>
      </c>
      <c r="E54" s="8" t="s">
        <v>10</v>
      </c>
      <c r="F54" s="5">
        <v>108</v>
      </c>
      <c r="G54" s="5">
        <f t="shared" si="0"/>
        <v>1400</v>
      </c>
      <c r="H54" s="5">
        <v>453600</v>
      </c>
      <c r="I54" s="5">
        <f t="shared" si="1"/>
        <v>1814400</v>
      </c>
    </row>
    <row r="55" spans="1:9" ht="20.25">
      <c r="A55" s="19"/>
      <c r="B55" s="20">
        <v>10</v>
      </c>
      <c r="C55" s="19" t="s">
        <v>10</v>
      </c>
      <c r="D55" s="20">
        <v>21</v>
      </c>
      <c r="E55" s="8" t="s">
        <v>10</v>
      </c>
      <c r="F55" s="5">
        <v>153</v>
      </c>
      <c r="G55" s="5">
        <f t="shared" si="0"/>
        <v>1600</v>
      </c>
      <c r="H55" s="5">
        <v>734400</v>
      </c>
      <c r="I55" s="5">
        <f t="shared" si="1"/>
        <v>2937600</v>
      </c>
    </row>
    <row r="56" spans="1:9" ht="20.25">
      <c r="A56" s="19"/>
      <c r="B56" s="20">
        <v>10</v>
      </c>
      <c r="C56" s="19" t="s">
        <v>10</v>
      </c>
      <c r="D56" s="20">
        <v>21</v>
      </c>
      <c r="E56" s="8" t="s">
        <v>10</v>
      </c>
      <c r="F56" s="5">
        <v>172</v>
      </c>
      <c r="G56" s="5">
        <f t="shared" si="0"/>
        <v>1800</v>
      </c>
      <c r="H56" s="5">
        <v>928800</v>
      </c>
      <c r="I56" s="5">
        <f t="shared" si="1"/>
        <v>3715200</v>
      </c>
    </row>
    <row r="57" spans="1:9" ht="20.25">
      <c r="A57" s="19"/>
      <c r="B57" s="20">
        <v>10</v>
      </c>
      <c r="C57" s="19" t="s">
        <v>10</v>
      </c>
      <c r="D57" s="20">
        <v>21</v>
      </c>
      <c r="E57" s="8" t="s">
        <v>10</v>
      </c>
      <c r="F57" s="5">
        <v>591</v>
      </c>
      <c r="G57" s="5">
        <f t="shared" si="0"/>
        <v>2000</v>
      </c>
      <c r="H57" s="5">
        <v>3546000</v>
      </c>
      <c r="I57" s="5">
        <f t="shared" si="1"/>
        <v>14184000</v>
      </c>
    </row>
    <row r="58" spans="1:9" ht="20.25">
      <c r="A58" s="19"/>
      <c r="B58" s="20">
        <v>11</v>
      </c>
      <c r="C58" s="19" t="s">
        <v>33</v>
      </c>
      <c r="D58" s="20">
        <v>21</v>
      </c>
      <c r="E58" s="8" t="s">
        <v>11</v>
      </c>
      <c r="F58" s="5">
        <v>2154</v>
      </c>
      <c r="G58" s="5">
        <f t="shared" si="0"/>
        <v>1000</v>
      </c>
      <c r="H58" s="5">
        <v>6462000</v>
      </c>
      <c r="I58" s="5">
        <f t="shared" si="1"/>
        <v>25848000</v>
      </c>
    </row>
    <row r="59" spans="1:9" ht="20.25">
      <c r="A59" s="19"/>
      <c r="B59" s="20">
        <v>11</v>
      </c>
      <c r="C59" s="19" t="s">
        <v>11</v>
      </c>
      <c r="D59" s="20">
        <v>21</v>
      </c>
      <c r="E59" s="8" t="s">
        <v>11</v>
      </c>
      <c r="F59" s="5">
        <v>452</v>
      </c>
      <c r="G59" s="5">
        <f t="shared" si="0"/>
        <v>1200</v>
      </c>
      <c r="H59" s="5">
        <v>1627200</v>
      </c>
      <c r="I59" s="5">
        <f t="shared" si="1"/>
        <v>6508800</v>
      </c>
    </row>
    <row r="60" spans="1:9" ht="20.25">
      <c r="A60" s="19"/>
      <c r="B60" s="20">
        <v>11</v>
      </c>
      <c r="C60" s="19" t="s">
        <v>11</v>
      </c>
      <c r="D60" s="20">
        <v>21</v>
      </c>
      <c r="E60" s="8" t="s">
        <v>11</v>
      </c>
      <c r="F60" s="5">
        <v>293</v>
      </c>
      <c r="G60" s="5">
        <f t="shared" si="0"/>
        <v>1400</v>
      </c>
      <c r="H60" s="5">
        <v>1230600</v>
      </c>
      <c r="I60" s="5">
        <f t="shared" si="1"/>
        <v>4922400</v>
      </c>
    </row>
    <row r="61" spans="1:9" ht="20.25">
      <c r="A61" s="19"/>
      <c r="B61" s="20">
        <v>11</v>
      </c>
      <c r="C61" s="19" t="s">
        <v>11</v>
      </c>
      <c r="D61" s="20">
        <v>21</v>
      </c>
      <c r="E61" s="8" t="s">
        <v>11</v>
      </c>
      <c r="F61" s="5">
        <v>311</v>
      </c>
      <c r="G61" s="5">
        <f t="shared" si="0"/>
        <v>1600</v>
      </c>
      <c r="H61" s="5">
        <v>1492800</v>
      </c>
      <c r="I61" s="5">
        <f t="shared" si="1"/>
        <v>5971200</v>
      </c>
    </row>
    <row r="62" spans="1:9" ht="20.25">
      <c r="A62" s="19"/>
      <c r="B62" s="20">
        <v>11</v>
      </c>
      <c r="C62" s="19" t="s">
        <v>11</v>
      </c>
      <c r="D62" s="20">
        <v>21</v>
      </c>
      <c r="E62" s="8" t="s">
        <v>11</v>
      </c>
      <c r="F62" s="5">
        <v>410</v>
      </c>
      <c r="G62" s="5">
        <f t="shared" si="0"/>
        <v>1800</v>
      </c>
      <c r="H62" s="5">
        <v>2214000</v>
      </c>
      <c r="I62" s="5">
        <f t="shared" si="1"/>
        <v>8856000</v>
      </c>
    </row>
    <row r="63" spans="1:9" ht="20.25">
      <c r="A63" s="19"/>
      <c r="B63" s="20">
        <v>11</v>
      </c>
      <c r="C63" s="19" t="s">
        <v>11</v>
      </c>
      <c r="D63" s="20">
        <v>21</v>
      </c>
      <c r="E63" s="8" t="s">
        <v>11</v>
      </c>
      <c r="F63" s="5">
        <v>1193</v>
      </c>
      <c r="G63" s="5">
        <f t="shared" si="0"/>
        <v>2000</v>
      </c>
      <c r="H63" s="5">
        <v>7158000</v>
      </c>
      <c r="I63" s="5">
        <f t="shared" si="1"/>
        <v>28632000</v>
      </c>
    </row>
    <row r="64" spans="1:9" ht="20.25">
      <c r="A64" s="19"/>
      <c r="B64" s="20">
        <v>12</v>
      </c>
      <c r="C64" s="19" t="s">
        <v>34</v>
      </c>
      <c r="D64" s="20">
        <v>21</v>
      </c>
      <c r="E64" s="8" t="s">
        <v>13</v>
      </c>
      <c r="F64" s="5">
        <v>3573</v>
      </c>
      <c r="G64" s="5">
        <f t="shared" si="0"/>
        <v>1000</v>
      </c>
      <c r="H64" s="5">
        <v>10719000</v>
      </c>
      <c r="I64" s="5">
        <f t="shared" si="1"/>
        <v>42876000</v>
      </c>
    </row>
    <row r="65" spans="1:9" ht="20.25">
      <c r="A65" s="19"/>
      <c r="B65" s="20">
        <v>12</v>
      </c>
      <c r="C65" s="19" t="s">
        <v>12</v>
      </c>
      <c r="D65" s="20">
        <v>21</v>
      </c>
      <c r="E65" s="8" t="s">
        <v>13</v>
      </c>
      <c r="F65" s="5">
        <v>747</v>
      </c>
      <c r="G65" s="5">
        <f t="shared" si="0"/>
        <v>1200</v>
      </c>
      <c r="H65" s="5">
        <v>2689200</v>
      </c>
      <c r="I65" s="5">
        <f t="shared" si="1"/>
        <v>10756800</v>
      </c>
    </row>
    <row r="66" spans="1:9" ht="20.25">
      <c r="A66" s="19"/>
      <c r="B66" s="20">
        <v>12</v>
      </c>
      <c r="C66" s="19" t="s">
        <v>12</v>
      </c>
      <c r="D66" s="20">
        <v>21</v>
      </c>
      <c r="E66" s="8" t="s">
        <v>13</v>
      </c>
      <c r="F66" s="5">
        <v>489</v>
      </c>
      <c r="G66" s="5">
        <f t="shared" si="0"/>
        <v>1400</v>
      </c>
      <c r="H66" s="5">
        <v>2053800</v>
      </c>
      <c r="I66" s="5">
        <f t="shared" si="1"/>
        <v>8215200</v>
      </c>
    </row>
    <row r="67" spans="1:9" ht="20.25">
      <c r="A67" s="19"/>
      <c r="B67" s="20">
        <v>12</v>
      </c>
      <c r="C67" s="19" t="s">
        <v>12</v>
      </c>
      <c r="D67" s="20">
        <v>21</v>
      </c>
      <c r="E67" s="8" t="s">
        <v>13</v>
      </c>
      <c r="F67" s="5">
        <v>530</v>
      </c>
      <c r="G67" s="5">
        <f t="shared" si="0"/>
        <v>1600</v>
      </c>
      <c r="H67" s="5">
        <v>2544000</v>
      </c>
      <c r="I67" s="5">
        <f t="shared" si="1"/>
        <v>10176000</v>
      </c>
    </row>
    <row r="68" spans="1:9" ht="20.25">
      <c r="A68" s="19"/>
      <c r="B68" s="20">
        <v>12</v>
      </c>
      <c r="C68" s="19" t="s">
        <v>12</v>
      </c>
      <c r="D68" s="20">
        <v>21</v>
      </c>
      <c r="E68" s="8" t="s">
        <v>13</v>
      </c>
      <c r="F68" s="5">
        <v>764</v>
      </c>
      <c r="G68" s="5">
        <f t="shared" si="0"/>
        <v>1800</v>
      </c>
      <c r="H68" s="5">
        <v>4125600</v>
      </c>
      <c r="I68" s="5">
        <f t="shared" si="1"/>
        <v>16502400</v>
      </c>
    </row>
    <row r="69" spans="1:9" ht="20.25">
      <c r="A69" s="19"/>
      <c r="B69" s="20">
        <v>12</v>
      </c>
      <c r="C69" s="19" t="s">
        <v>12</v>
      </c>
      <c r="D69" s="20">
        <v>21</v>
      </c>
      <c r="E69" s="8" t="s">
        <v>13</v>
      </c>
      <c r="F69" s="5">
        <v>2133</v>
      </c>
      <c r="G69" s="5">
        <f>H69/F69/3</f>
        <v>2000</v>
      </c>
      <c r="H69" s="5">
        <v>12798000</v>
      </c>
      <c r="I69" s="5">
        <f>G69*12*F69</f>
        <v>51192000</v>
      </c>
    </row>
    <row r="70" spans="1:9" ht="15" customHeight="1" thickBot="1">
      <c r="A70" s="15" t="s">
        <v>35</v>
      </c>
      <c r="B70" s="16"/>
      <c r="C70" s="16"/>
      <c r="D70" s="16"/>
      <c r="E70" s="16"/>
      <c r="F70" s="11">
        <f>SUM(F4:F69)</f>
        <v>36915</v>
      </c>
      <c r="G70" s="9" t="s">
        <v>24</v>
      </c>
      <c r="H70" s="11">
        <f>SUM(H4:H69)</f>
        <v>158249400</v>
      </c>
      <c r="I70" s="13">
        <f>SUM(I4:I69)</f>
        <v>632997600</v>
      </c>
    </row>
    <row r="71" spans="1:9" ht="15" customHeight="1" thickBot="1">
      <c r="A71" s="17"/>
      <c r="B71" s="18"/>
      <c r="C71" s="18"/>
      <c r="D71" s="18"/>
      <c r="E71" s="18"/>
      <c r="F71" s="12"/>
      <c r="G71" s="10"/>
      <c r="H71" s="12"/>
      <c r="I71" s="14"/>
    </row>
    <row r="72" ht="15" thickTop="1"/>
    <row r="73" spans="1:3" ht="18">
      <c r="A73" s="7" t="s">
        <v>20</v>
      </c>
      <c r="B73" s="7"/>
      <c r="C73" s="7"/>
    </row>
  </sheetData>
  <sheetProtection/>
  <mergeCells count="52">
    <mergeCell ref="C4:C9"/>
    <mergeCell ref="C10:C15"/>
    <mergeCell ref="C16:C21"/>
    <mergeCell ref="A4:A69"/>
    <mergeCell ref="B4:B9"/>
    <mergeCell ref="B10:B15"/>
    <mergeCell ref="B16:B21"/>
    <mergeCell ref="B22:B27"/>
    <mergeCell ref="B28:B33"/>
    <mergeCell ref="B34:B39"/>
    <mergeCell ref="B40:B45"/>
    <mergeCell ref="B46:B51"/>
    <mergeCell ref="B52:B57"/>
    <mergeCell ref="B58:B63"/>
    <mergeCell ref="B64:B69"/>
    <mergeCell ref="D4:D9"/>
    <mergeCell ref="D10:D15"/>
    <mergeCell ref="D16:D21"/>
    <mergeCell ref="D22:D27"/>
    <mergeCell ref="D28:D33"/>
    <mergeCell ref="E22:E27"/>
    <mergeCell ref="E28:E33"/>
    <mergeCell ref="C52:C57"/>
    <mergeCell ref="C58:C63"/>
    <mergeCell ref="C64:C69"/>
    <mergeCell ref="D34:D39"/>
    <mergeCell ref="D40:D45"/>
    <mergeCell ref="D46:D51"/>
    <mergeCell ref="D52:D57"/>
    <mergeCell ref="D58:D63"/>
    <mergeCell ref="D64:D69"/>
    <mergeCell ref="C22:C27"/>
    <mergeCell ref="C28:C33"/>
    <mergeCell ref="C34:C39"/>
    <mergeCell ref="C40:C45"/>
    <mergeCell ref="C46:C51"/>
    <mergeCell ref="A1:I2"/>
    <mergeCell ref="A73:C73"/>
    <mergeCell ref="E64:E69"/>
    <mergeCell ref="G70:G71"/>
    <mergeCell ref="H70:H71"/>
    <mergeCell ref="I70:I71"/>
    <mergeCell ref="F70:F71"/>
    <mergeCell ref="A70:E71"/>
    <mergeCell ref="E34:E39"/>
    <mergeCell ref="E40:E45"/>
    <mergeCell ref="E46:E51"/>
    <mergeCell ref="E52:E57"/>
    <mergeCell ref="E58:E63"/>
    <mergeCell ref="E4:E9"/>
    <mergeCell ref="E10:E15"/>
    <mergeCell ref="E16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rightToLeft="1" zoomScale="70" zoomScaleNormal="70" zoomScalePageLayoutView="0" workbookViewId="0" topLeftCell="B1">
      <selection activeCell="R7" sqref="R7"/>
    </sheetView>
  </sheetViews>
  <sheetFormatPr defaultColWidth="9.140625" defaultRowHeight="15"/>
  <sheetData>
    <row r="1" spans="1:16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</sheetData>
  <sheetProtection/>
  <mergeCells count="1">
    <mergeCell ref="A1:P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2010-02-13T06:46:00Z</dcterms:modified>
  <cp:category/>
  <cp:version/>
  <cp:contentType/>
  <cp:contentStatus/>
</cp:coreProperties>
</file>