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<sst xmlns="http://schemas.openxmlformats.org/spreadsheetml/2006/main" count="68" uniqueCount="53">
  <si>
    <t>البيـــــــــان</t>
  </si>
  <si>
    <t>المساحة الصالحة للزراعة (هكتار)</t>
  </si>
  <si>
    <t>مساحة الأراضي  المزروعة (هكتار)</t>
  </si>
  <si>
    <t>المساحة المزروعة من المساحة الصالحة للزراعة %</t>
  </si>
  <si>
    <t xml:space="preserve">عدد الحيازات الزراعية </t>
  </si>
  <si>
    <t>المساحة المطرية من إجمالي المساحة المزروعة %</t>
  </si>
  <si>
    <t>معدل نمو ناتج القطاع الزراعي بالأسعار الجارية  %</t>
  </si>
  <si>
    <t>مساهمة القطاع الزراعي في الناتج المحلي الإجمالي %</t>
  </si>
  <si>
    <t>قوة العمل في القطاع الزراعي من إجمالي القوة العاملة %</t>
  </si>
  <si>
    <t>مساحة زراعة الحبوب من إجمالي المساحة المزروعة %</t>
  </si>
  <si>
    <t>مساحة زراعة الخضار من إجمالي المساحة المزروعة %</t>
  </si>
  <si>
    <t>مساحة زراعة المحاصيل النقدية من المساحة المزروعة %</t>
  </si>
  <si>
    <t>مساحة زراعة الفواكه من المساحة المزروعة %</t>
  </si>
  <si>
    <t>مساحة زراعة القات من المساحة المزروعة %</t>
  </si>
  <si>
    <t xml:space="preserve">إنتاجية المحاصيل الزراعية ( طن/هكتار) </t>
  </si>
  <si>
    <t xml:space="preserve">        ـ إنتاجية الحبوب</t>
  </si>
  <si>
    <t xml:space="preserve">        ـ إنتاجية القمح</t>
  </si>
  <si>
    <t xml:space="preserve">        ـ إنتاجية الخضار</t>
  </si>
  <si>
    <t xml:space="preserve">        ـ إنتاجية الأعلاف </t>
  </si>
  <si>
    <t xml:space="preserve">        ـ إنتاجية المحاصيل النقدية </t>
  </si>
  <si>
    <t xml:space="preserve">        ـ إنتاجية الفواكه </t>
  </si>
  <si>
    <t xml:space="preserve">        ـ إنتاجية القات       </t>
  </si>
  <si>
    <t xml:space="preserve">إجمالي قيمة المحاصيل الزراعية ( مليون ريال) </t>
  </si>
  <si>
    <t xml:space="preserve">        ـ قيمة إنتاج الحبوب  %</t>
  </si>
  <si>
    <t xml:space="preserve">        ـ قيمة إنتاج الخضار  %</t>
  </si>
  <si>
    <t xml:space="preserve">        ـ قيمة إنتاج الأعلاف  %</t>
  </si>
  <si>
    <t xml:space="preserve">        ـ قيمة إنتاج المحاصيل النقدية  %</t>
  </si>
  <si>
    <t xml:space="preserve">        ـ قيمة إنتاج الفواكه   %</t>
  </si>
  <si>
    <t xml:space="preserve">        ـ قيمة إنتاج القات  %      </t>
  </si>
  <si>
    <t xml:space="preserve">          ـ الماعز </t>
  </si>
  <si>
    <t xml:space="preserve">          ـ الأبقار </t>
  </si>
  <si>
    <t xml:space="preserve">          ـ الجمال </t>
  </si>
  <si>
    <t>إجمالي قيمة إنتاج الثروة الحيوانية (مليون ريال)</t>
  </si>
  <si>
    <t xml:space="preserve">             ـ  قيمة إنتاج اللحوم</t>
  </si>
  <si>
    <t xml:space="preserve">             ـ الحليب</t>
  </si>
  <si>
    <t xml:space="preserve">             ـ لحوم الدواجن</t>
  </si>
  <si>
    <t xml:space="preserve">             ـ العسل</t>
  </si>
  <si>
    <t xml:space="preserve">             ـ الجلود  </t>
  </si>
  <si>
    <t xml:space="preserve">             ـ الصوف</t>
  </si>
  <si>
    <t>مساهمة الناتج الزراعي في الدخل القومي %</t>
  </si>
  <si>
    <t>قيمة الواردات الزراعية (مليون ريال)</t>
  </si>
  <si>
    <t>ـ نسبة من إجمالي الواردات %</t>
  </si>
  <si>
    <t>قيمة الصادرات الزراعية (مليون ريال)</t>
  </si>
  <si>
    <t>ـ نسبة من إجمالي الصادرات %</t>
  </si>
  <si>
    <t xml:space="preserve">   ـ بدون القات %   </t>
  </si>
  <si>
    <t xml:space="preserve">             ـ البيض </t>
  </si>
  <si>
    <t xml:space="preserve">إجمالي أعداد الثروة الحيوانية (ألف رأس) </t>
  </si>
  <si>
    <t xml:space="preserve">          ـ الضآن</t>
  </si>
  <si>
    <t>المساحة المروية( عدا الامطار) من إجمالي المساحة المزروعة%</t>
  </si>
  <si>
    <t>مساحة زراعة البقوليات من المساحة المزروعة%</t>
  </si>
  <si>
    <t>ـ</t>
  </si>
  <si>
    <t xml:space="preserve"> بيانات ومؤشرات القطاع الزراعي للفترة (2001-2009)</t>
  </si>
  <si>
    <r>
      <rPr>
        <sz val="11"/>
        <color indexed="30"/>
        <rFont val="Simplified Arabic"/>
        <family val="0"/>
      </rPr>
      <t>المصدر</t>
    </r>
    <r>
      <rPr>
        <sz val="11"/>
        <rFont val="Simplified Arabic"/>
        <family val="0"/>
      </rPr>
      <t xml:space="preserve"> :وزارة الزراعة ،الجهاز المركزي للاحصاء </t>
    </r>
  </si>
</sst>
</file>

<file path=xl/styles.xml><?xml version="1.0" encoding="utf-8"?>
<styleSheet xmlns="http://schemas.openxmlformats.org/spreadsheetml/2006/main">
  <numFmts count="9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0.0"/>
  </numFmts>
  <fonts count="44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8"/>
      <name val="Simplified Arabic"/>
      <family val="0"/>
    </font>
    <font>
      <b/>
      <sz val="16"/>
      <name val="Simplified Arabic"/>
      <family val="0"/>
    </font>
    <font>
      <b/>
      <sz val="12"/>
      <name val="Arial"/>
      <family val="2"/>
    </font>
    <font>
      <b/>
      <sz val="14"/>
      <color indexed="9"/>
      <name val="Simplified Arabic"/>
      <family val="0"/>
    </font>
    <font>
      <sz val="11"/>
      <name val="Simplified Arabic"/>
      <family val="0"/>
    </font>
    <font>
      <sz val="11"/>
      <color indexed="30"/>
      <name val="Simplified Arabic"/>
      <family val="0"/>
    </font>
    <font>
      <sz val="11"/>
      <name val="Arial"/>
      <family val="2"/>
    </font>
    <font>
      <b/>
      <sz val="14"/>
      <name val="Simplified Arabic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0" borderId="2" applyNumberFormat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0" fillId="32" borderId="9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34" borderId="10" xfId="0" applyFont="1" applyFill="1" applyBorder="1" applyAlignment="1">
      <alignment horizontal="center" vertical="center" readingOrder="1"/>
    </xf>
    <xf numFmtId="0" fontId="9" fillId="33" borderId="10" xfId="0" applyFont="1" applyFill="1" applyBorder="1" applyAlignment="1">
      <alignment horizontal="center" readingOrder="1"/>
    </xf>
    <xf numFmtId="1" fontId="9" fillId="33" borderId="10" xfId="0" applyNumberFormat="1" applyFont="1" applyFill="1" applyBorder="1" applyAlignment="1">
      <alignment horizontal="center" readingOrder="1"/>
    </xf>
    <xf numFmtId="0" fontId="9" fillId="35" borderId="10" xfId="0" applyFont="1" applyFill="1" applyBorder="1" applyAlignment="1">
      <alignment horizontal="center" readingOrder="1"/>
    </xf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 readingOrder="1"/>
    </xf>
    <xf numFmtId="0" fontId="10" fillId="34" borderId="10" xfId="0" applyFont="1" applyFill="1" applyBorder="1" applyAlignment="1">
      <alignment horizontal="center" vertical="center" readingOrder="2"/>
    </xf>
    <xf numFmtId="0" fontId="10" fillId="34" borderId="10" xfId="0" applyFont="1" applyFill="1" applyBorder="1" applyAlignment="1">
      <alignment horizontal="right" vertical="center" readingOrder="2"/>
    </xf>
    <xf numFmtId="0" fontId="10" fillId="35" borderId="10" xfId="0" applyFont="1" applyFill="1" applyBorder="1" applyAlignment="1">
      <alignment horizontal="right" vertical="center" readingOrder="2"/>
    </xf>
    <xf numFmtId="0" fontId="6" fillId="36" borderId="11" xfId="0" applyFont="1" applyFill="1" applyBorder="1" applyAlignment="1">
      <alignment horizontal="center" vertical="center" readingOrder="2"/>
    </xf>
    <xf numFmtId="0" fontId="6" fillId="36" borderId="12" xfId="0" applyFont="1" applyFill="1" applyBorder="1" applyAlignment="1">
      <alignment horizontal="center" vertical="center" readingOrder="2"/>
    </xf>
    <xf numFmtId="0" fontId="7" fillId="0" borderId="13" xfId="0" applyFont="1" applyBorder="1" applyAlignment="1">
      <alignment horizontal="right" vertical="center" readingOrder="2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X200"/>
  <sheetViews>
    <sheetView rightToLeft="1" tabSelected="1" view="pageBreakPreview" zoomScale="85" zoomScaleSheetLayoutView="85" zoomScalePageLayoutView="0" workbookViewId="0" topLeftCell="C1">
      <selection activeCell="C1" sqref="C1:U1"/>
    </sheetView>
  </sheetViews>
  <sheetFormatPr defaultColWidth="9.140625" defaultRowHeight="12.75"/>
  <cols>
    <col min="1" max="2" width="0" style="1" hidden="1" customWidth="1"/>
    <col min="3" max="3" width="46.00390625" style="1" customWidth="1"/>
    <col min="4" max="4" width="12.140625" style="2" customWidth="1"/>
    <col min="5" max="5" width="12.57421875" style="1" customWidth="1"/>
    <col min="6" max="6" width="13.28125" style="1" customWidth="1"/>
    <col min="7" max="8" width="0" style="1" hidden="1" customWidth="1"/>
    <col min="9" max="9" width="12.28125" style="4" customWidth="1"/>
    <col min="10" max="16" width="0" style="4" hidden="1" customWidth="1"/>
    <col min="17" max="17" width="14.28125" style="4" customWidth="1"/>
    <col min="18" max="18" width="14.57421875" style="1" customWidth="1"/>
    <col min="19" max="20" width="13.57421875" style="1" customWidth="1"/>
    <col min="21" max="21" width="11.7109375" style="1" customWidth="1"/>
    <col min="22" max="16384" width="9.140625" style="1" customWidth="1"/>
  </cols>
  <sheetData>
    <row r="1" spans="3:21" ht="46.5" customHeight="1">
      <c r="C1" s="17" t="s">
        <v>51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3:21" ht="26.25">
      <c r="C2" s="14" t="s">
        <v>0</v>
      </c>
      <c r="D2" s="7">
        <v>2001</v>
      </c>
      <c r="E2" s="7">
        <v>2002</v>
      </c>
      <c r="F2" s="7">
        <v>2003</v>
      </c>
      <c r="G2" s="7"/>
      <c r="H2" s="7"/>
      <c r="I2" s="7">
        <v>2004</v>
      </c>
      <c r="J2" s="7"/>
      <c r="K2" s="7"/>
      <c r="L2" s="7"/>
      <c r="M2" s="7"/>
      <c r="N2" s="7"/>
      <c r="O2" s="7"/>
      <c r="P2" s="7"/>
      <c r="Q2" s="7">
        <v>2005</v>
      </c>
      <c r="R2" s="7">
        <v>2006</v>
      </c>
      <c r="S2" s="7">
        <v>2007</v>
      </c>
      <c r="T2" s="7">
        <v>2008</v>
      </c>
      <c r="U2" s="7">
        <v>2009</v>
      </c>
    </row>
    <row r="3" spans="3:21" ht="26.25">
      <c r="C3" s="15" t="s">
        <v>1</v>
      </c>
      <c r="D3" s="8">
        <v>1668858</v>
      </c>
      <c r="E3" s="8">
        <v>1668858</v>
      </c>
      <c r="F3" s="8">
        <v>1668858</v>
      </c>
      <c r="G3" s="8"/>
      <c r="H3" s="8"/>
      <c r="I3" s="8">
        <v>1452437</v>
      </c>
      <c r="J3" s="8"/>
      <c r="K3" s="8"/>
      <c r="L3" s="8"/>
      <c r="M3" s="8"/>
      <c r="N3" s="8"/>
      <c r="O3" s="8"/>
      <c r="P3" s="8"/>
      <c r="Q3" s="8">
        <v>1452437</v>
      </c>
      <c r="R3" s="8">
        <v>1452437</v>
      </c>
      <c r="S3" s="8">
        <v>1452438</v>
      </c>
      <c r="T3" s="8">
        <v>1452438</v>
      </c>
      <c r="U3" s="8">
        <v>14524538</v>
      </c>
    </row>
    <row r="4" spans="3:21" ht="26.25">
      <c r="C4" s="15" t="s">
        <v>2</v>
      </c>
      <c r="D4" s="8">
        <v>1199104</v>
      </c>
      <c r="E4" s="8">
        <v>1133480</v>
      </c>
      <c r="F4" s="8">
        <v>1076771</v>
      </c>
      <c r="G4" s="8"/>
      <c r="H4" s="8"/>
      <c r="I4" s="8">
        <v>1188888</v>
      </c>
      <c r="J4" s="8"/>
      <c r="K4" s="8"/>
      <c r="L4" s="8"/>
      <c r="M4" s="8"/>
      <c r="N4" s="8"/>
      <c r="O4" s="8"/>
      <c r="P4" s="8"/>
      <c r="Q4" s="8">
        <v>1202113</v>
      </c>
      <c r="R4" s="8">
        <v>1309279</v>
      </c>
      <c r="S4" s="8">
        <v>1485052</v>
      </c>
      <c r="T4" s="8">
        <v>1371575</v>
      </c>
      <c r="U4" s="8">
        <v>1306776</v>
      </c>
    </row>
    <row r="5" spans="3:24" ht="30">
      <c r="C5" s="15" t="s">
        <v>3</v>
      </c>
      <c r="D5" s="8">
        <v>72</v>
      </c>
      <c r="E5" s="8">
        <v>68</v>
      </c>
      <c r="F5" s="8">
        <v>64</v>
      </c>
      <c r="G5" s="8"/>
      <c r="H5" s="8"/>
      <c r="I5" s="8">
        <v>82</v>
      </c>
      <c r="J5" s="8"/>
      <c r="K5" s="8"/>
      <c r="L5" s="8"/>
      <c r="M5" s="8"/>
      <c r="N5" s="8"/>
      <c r="O5" s="8"/>
      <c r="P5" s="8"/>
      <c r="Q5" s="8">
        <v>83</v>
      </c>
      <c r="R5" s="8">
        <v>90</v>
      </c>
      <c r="S5" s="8" t="s">
        <v>50</v>
      </c>
      <c r="T5" s="9">
        <f>T4/T3*100</f>
        <v>94.43260228663806</v>
      </c>
      <c r="U5" s="9">
        <v>94</v>
      </c>
      <c r="X5" s="6"/>
    </row>
    <row r="6" spans="3:21" ht="26.25">
      <c r="C6" s="16" t="s">
        <v>4</v>
      </c>
      <c r="D6" s="10">
        <v>1115515</v>
      </c>
      <c r="E6" s="10">
        <v>1115515</v>
      </c>
      <c r="F6" s="10">
        <v>1115515</v>
      </c>
      <c r="G6" s="10"/>
      <c r="H6" s="10"/>
      <c r="I6" s="10">
        <v>1180105</v>
      </c>
      <c r="J6" s="10"/>
      <c r="K6" s="10"/>
      <c r="L6" s="10"/>
      <c r="M6" s="10"/>
      <c r="N6" s="10"/>
      <c r="O6" s="10"/>
      <c r="P6" s="10"/>
      <c r="Q6" s="10">
        <v>1180105</v>
      </c>
      <c r="R6" s="10">
        <v>1180105</v>
      </c>
      <c r="S6" s="10">
        <v>1180105</v>
      </c>
      <c r="T6" s="10">
        <v>1180105</v>
      </c>
      <c r="U6" s="10">
        <v>1191981</v>
      </c>
    </row>
    <row r="7" spans="3:21" ht="26.25">
      <c r="C7" s="15" t="s">
        <v>5</v>
      </c>
      <c r="D7" s="11">
        <v>47</v>
      </c>
      <c r="E7" s="11">
        <v>47</v>
      </c>
      <c r="F7" s="11">
        <v>45</v>
      </c>
      <c r="G7" s="11"/>
      <c r="H7" s="11"/>
      <c r="I7" s="11">
        <v>54</v>
      </c>
      <c r="J7" s="11"/>
      <c r="K7" s="11"/>
      <c r="L7" s="11"/>
      <c r="M7" s="11"/>
      <c r="N7" s="11"/>
      <c r="O7" s="11"/>
      <c r="P7" s="11"/>
      <c r="Q7" s="11">
        <v>51</v>
      </c>
      <c r="R7" s="11">
        <v>50</v>
      </c>
      <c r="S7" s="8">
        <v>50</v>
      </c>
      <c r="T7" s="8">
        <v>51</v>
      </c>
      <c r="U7" s="8">
        <v>51.52</v>
      </c>
    </row>
    <row r="8" spans="3:21" ht="26.25">
      <c r="C8" s="15" t="s">
        <v>48</v>
      </c>
      <c r="D8" s="11">
        <v>49</v>
      </c>
      <c r="E8" s="11">
        <v>53</v>
      </c>
      <c r="F8" s="11">
        <v>46</v>
      </c>
      <c r="G8" s="11"/>
      <c r="H8" s="11"/>
      <c r="I8" s="11">
        <v>46</v>
      </c>
      <c r="J8" s="11"/>
      <c r="K8" s="11"/>
      <c r="L8" s="11"/>
      <c r="M8" s="11"/>
      <c r="N8" s="11"/>
      <c r="O8" s="11"/>
      <c r="P8" s="11"/>
      <c r="Q8" s="11">
        <v>49</v>
      </c>
      <c r="R8" s="11">
        <v>50</v>
      </c>
      <c r="S8" s="8">
        <v>50</v>
      </c>
      <c r="T8" s="8">
        <v>49</v>
      </c>
      <c r="U8" s="8">
        <v>48.8</v>
      </c>
    </row>
    <row r="9" spans="3:21" ht="26.25">
      <c r="C9" s="16" t="s">
        <v>6</v>
      </c>
      <c r="D9" s="10">
        <v>8.54</v>
      </c>
      <c r="E9" s="10">
        <v>4.01</v>
      </c>
      <c r="F9" s="10">
        <v>11.1</v>
      </c>
      <c r="G9" s="10"/>
      <c r="H9" s="10"/>
      <c r="I9" s="10">
        <v>9.07</v>
      </c>
      <c r="J9" s="10"/>
      <c r="K9" s="10"/>
      <c r="L9" s="10"/>
      <c r="M9" s="10"/>
      <c r="N9" s="10"/>
      <c r="O9" s="10"/>
      <c r="P9" s="10"/>
      <c r="Q9" s="10">
        <v>13.82</v>
      </c>
      <c r="R9" s="10">
        <v>21.26</v>
      </c>
      <c r="S9" s="10">
        <v>22.55</v>
      </c>
      <c r="T9" s="10">
        <v>21.17</v>
      </c>
      <c r="U9" s="10">
        <v>20.9</v>
      </c>
    </row>
    <row r="10" spans="3:21" ht="26.25">
      <c r="C10" s="16" t="s">
        <v>7</v>
      </c>
      <c r="D10" s="10">
        <v>12.1</v>
      </c>
      <c r="E10" s="10">
        <v>11.1</v>
      </c>
      <c r="F10" s="10">
        <v>10.9</v>
      </c>
      <c r="G10" s="10"/>
      <c r="H10" s="10"/>
      <c r="I10" s="10">
        <v>10.1</v>
      </c>
      <c r="J10" s="10"/>
      <c r="K10" s="10"/>
      <c r="L10" s="10"/>
      <c r="M10" s="10"/>
      <c r="N10" s="10"/>
      <c r="O10" s="10"/>
      <c r="P10" s="10"/>
      <c r="Q10" s="10">
        <v>8.9</v>
      </c>
      <c r="R10" s="10">
        <v>9</v>
      </c>
      <c r="S10" s="10">
        <v>9.6</v>
      </c>
      <c r="T10" s="10">
        <v>9.6</v>
      </c>
      <c r="U10" s="10">
        <v>11.07</v>
      </c>
    </row>
    <row r="11" spans="3:21" ht="26.25">
      <c r="C11" s="15" t="s">
        <v>44</v>
      </c>
      <c r="D11" s="11">
        <v>8.4</v>
      </c>
      <c r="E11" s="11">
        <v>7.7</v>
      </c>
      <c r="F11" s="11">
        <v>7.4</v>
      </c>
      <c r="G11" s="11"/>
      <c r="H11" s="11"/>
      <c r="I11" s="11">
        <v>6.9</v>
      </c>
      <c r="J11" s="11"/>
      <c r="K11" s="11"/>
      <c r="L11" s="11"/>
      <c r="M11" s="11"/>
      <c r="N11" s="11"/>
      <c r="O11" s="11"/>
      <c r="P11" s="11"/>
      <c r="Q11" s="11">
        <v>6.2</v>
      </c>
      <c r="R11" s="11">
        <v>6.5</v>
      </c>
      <c r="S11" s="8">
        <v>7.2</v>
      </c>
      <c r="T11" s="8">
        <v>7.3</v>
      </c>
      <c r="U11" s="8" t="s">
        <v>50</v>
      </c>
    </row>
    <row r="12" spans="3:21" ht="26.25">
      <c r="C12" s="15" t="s">
        <v>8</v>
      </c>
      <c r="D12" s="11">
        <v>53.2</v>
      </c>
      <c r="E12" s="11">
        <v>53.2</v>
      </c>
      <c r="F12" s="11">
        <v>53.2</v>
      </c>
      <c r="G12" s="11"/>
      <c r="H12" s="11"/>
      <c r="I12" s="11">
        <v>53.2</v>
      </c>
      <c r="J12" s="11"/>
      <c r="K12" s="11"/>
      <c r="L12" s="11"/>
      <c r="M12" s="11"/>
      <c r="N12" s="11"/>
      <c r="O12" s="11"/>
      <c r="P12" s="11"/>
      <c r="Q12" s="11">
        <v>53.2</v>
      </c>
      <c r="R12" s="11">
        <v>53.2</v>
      </c>
      <c r="S12" s="11">
        <v>53.2</v>
      </c>
      <c r="T12" s="11">
        <v>53.2</v>
      </c>
      <c r="U12" s="8" t="s">
        <v>50</v>
      </c>
    </row>
    <row r="13" spans="3:21" ht="26.25">
      <c r="C13" s="15" t="s">
        <v>9</v>
      </c>
      <c r="D13" s="11">
        <v>59.3</v>
      </c>
      <c r="E13" s="11">
        <v>56.7</v>
      </c>
      <c r="F13" s="11">
        <v>49.43</v>
      </c>
      <c r="G13" s="11"/>
      <c r="H13" s="11"/>
      <c r="I13" s="11">
        <v>54.59</v>
      </c>
      <c r="J13" s="11"/>
      <c r="K13" s="11"/>
      <c r="L13" s="11"/>
      <c r="M13" s="11"/>
      <c r="N13" s="11"/>
      <c r="O13" s="11"/>
      <c r="P13" s="11"/>
      <c r="Q13" s="11">
        <v>57.29</v>
      </c>
      <c r="R13" s="11">
        <v>57.82</v>
      </c>
      <c r="S13" s="11">
        <v>59.9</v>
      </c>
      <c r="T13" s="11">
        <v>55.4</v>
      </c>
      <c r="U13" s="11">
        <v>51.86</v>
      </c>
    </row>
    <row r="14" spans="3:21" ht="26.25">
      <c r="C14" s="15" t="s">
        <v>10</v>
      </c>
      <c r="D14" s="11">
        <v>5.62</v>
      </c>
      <c r="E14" s="11">
        <v>6.14</v>
      </c>
      <c r="F14" s="11">
        <v>6.61</v>
      </c>
      <c r="G14" s="11"/>
      <c r="H14" s="11"/>
      <c r="I14" s="11">
        <v>6.08</v>
      </c>
      <c r="J14" s="11"/>
      <c r="K14" s="11"/>
      <c r="L14" s="11"/>
      <c r="M14" s="11"/>
      <c r="N14" s="11"/>
      <c r="O14" s="11"/>
      <c r="P14" s="11"/>
      <c r="Q14" s="11">
        <v>6.12</v>
      </c>
      <c r="R14" s="11">
        <v>5.78</v>
      </c>
      <c r="S14" s="11">
        <v>5.52</v>
      </c>
      <c r="T14" s="11">
        <v>6.17</v>
      </c>
      <c r="U14" s="11">
        <v>6.8</v>
      </c>
    </row>
    <row r="15" spans="3:21" ht="36.75" customHeight="1">
      <c r="C15" s="15" t="s">
        <v>11</v>
      </c>
      <c r="D15" s="11">
        <v>8.3</v>
      </c>
      <c r="E15" s="11">
        <v>8.75</v>
      </c>
      <c r="F15" s="11">
        <v>19.58</v>
      </c>
      <c r="G15" s="11"/>
      <c r="H15" s="11"/>
      <c r="I15" s="11">
        <v>16.45</v>
      </c>
      <c r="J15" s="11"/>
      <c r="K15" s="11"/>
      <c r="L15" s="11"/>
      <c r="M15" s="11"/>
      <c r="N15" s="11"/>
      <c r="O15" s="11"/>
      <c r="P15" s="11"/>
      <c r="Q15" s="11">
        <v>16.41</v>
      </c>
      <c r="R15" s="11">
        <v>16.53</v>
      </c>
      <c r="S15" s="11">
        <v>15.12</v>
      </c>
      <c r="T15" s="11">
        <v>16.9</v>
      </c>
      <c r="U15" s="11">
        <v>6.6</v>
      </c>
    </row>
    <row r="16" spans="3:21" ht="26.25">
      <c r="C16" s="15" t="s">
        <v>12</v>
      </c>
      <c r="D16" s="11">
        <v>7.94</v>
      </c>
      <c r="E16" s="11">
        <v>8.56</v>
      </c>
      <c r="F16" s="11">
        <v>9.13</v>
      </c>
      <c r="G16" s="11"/>
      <c r="H16" s="11"/>
      <c r="I16" s="11">
        <v>6.79</v>
      </c>
      <c r="J16" s="11"/>
      <c r="K16" s="11"/>
      <c r="L16" s="11"/>
      <c r="M16" s="11"/>
      <c r="N16" s="11"/>
      <c r="O16" s="11"/>
      <c r="P16" s="11"/>
      <c r="Q16" s="11">
        <v>6.89</v>
      </c>
      <c r="R16" s="11">
        <v>6.49</v>
      </c>
      <c r="S16" s="11">
        <v>5.91</v>
      </c>
      <c r="T16" s="11">
        <v>6.61</v>
      </c>
      <c r="U16" s="11">
        <v>7.1</v>
      </c>
    </row>
    <row r="17" spans="3:21" ht="26.25">
      <c r="C17" s="15" t="s">
        <v>13</v>
      </c>
      <c r="D17" s="11">
        <v>4.07</v>
      </c>
      <c r="E17" s="11">
        <v>9.73</v>
      </c>
      <c r="F17" s="11">
        <v>10.29</v>
      </c>
      <c r="G17" s="11"/>
      <c r="H17" s="11"/>
      <c r="I17" s="11">
        <v>10.3</v>
      </c>
      <c r="J17" s="11"/>
      <c r="K17" s="11"/>
      <c r="L17" s="11"/>
      <c r="M17" s="11"/>
      <c r="N17" s="11"/>
      <c r="O17" s="11"/>
      <c r="P17" s="11"/>
      <c r="Q17" s="11">
        <v>10.31</v>
      </c>
      <c r="R17" s="11">
        <v>10.39</v>
      </c>
      <c r="S17" s="11">
        <v>9.51</v>
      </c>
      <c r="T17" s="11">
        <v>10.7</v>
      </c>
      <c r="U17" s="11">
        <v>11.7</v>
      </c>
    </row>
    <row r="18" spans="3:21" ht="26.25">
      <c r="C18" s="15" t="s">
        <v>49</v>
      </c>
      <c r="D18" s="11"/>
      <c r="E18" s="11">
        <v>4.37</v>
      </c>
      <c r="F18" s="11">
        <v>4.57</v>
      </c>
      <c r="G18" s="11"/>
      <c r="H18" s="11"/>
      <c r="I18" s="11">
        <v>3.02</v>
      </c>
      <c r="J18" s="11"/>
      <c r="K18" s="11"/>
      <c r="L18" s="11"/>
      <c r="M18" s="11"/>
      <c r="N18" s="11"/>
      <c r="O18" s="11"/>
      <c r="P18" s="11"/>
      <c r="Q18" s="11">
        <v>3.24</v>
      </c>
      <c r="R18" s="11">
        <v>3.61</v>
      </c>
      <c r="S18" s="11">
        <v>3.57</v>
      </c>
      <c r="T18" s="11">
        <v>3.48</v>
      </c>
      <c r="U18" s="11">
        <v>3.3</v>
      </c>
    </row>
    <row r="19" spans="3:21" ht="26.25">
      <c r="C19" s="16" t="s">
        <v>14</v>
      </c>
      <c r="D19" s="10">
        <v>3.2</v>
      </c>
      <c r="E19" s="10">
        <v>3.3</v>
      </c>
      <c r="F19" s="10">
        <v>3.4</v>
      </c>
      <c r="G19" s="10"/>
      <c r="H19" s="10"/>
      <c r="I19" s="10">
        <v>3.3</v>
      </c>
      <c r="J19" s="10"/>
      <c r="K19" s="10"/>
      <c r="L19" s="10"/>
      <c r="M19" s="10"/>
      <c r="N19" s="10"/>
      <c r="O19" s="10"/>
      <c r="P19" s="10"/>
      <c r="Q19" s="10">
        <v>3.3</v>
      </c>
      <c r="R19" s="10">
        <v>3.4</v>
      </c>
      <c r="S19" s="10">
        <v>3.4</v>
      </c>
      <c r="T19" s="10">
        <v>3.7</v>
      </c>
      <c r="U19" s="10">
        <v>3.99</v>
      </c>
    </row>
    <row r="20" spans="3:21" ht="26.25">
      <c r="C20" s="15" t="s">
        <v>15</v>
      </c>
      <c r="D20" s="11">
        <v>1.1</v>
      </c>
      <c r="E20" s="11">
        <v>0.94</v>
      </c>
      <c r="F20" s="11">
        <v>1.2</v>
      </c>
      <c r="G20" s="11"/>
      <c r="H20" s="11"/>
      <c r="I20" s="11">
        <v>0.7</v>
      </c>
      <c r="J20" s="11"/>
      <c r="K20" s="11"/>
      <c r="L20" s="11"/>
      <c r="M20" s="11"/>
      <c r="N20" s="11"/>
      <c r="O20" s="11"/>
      <c r="P20" s="11"/>
      <c r="Q20" s="11">
        <v>0.7</v>
      </c>
      <c r="R20" s="12">
        <v>1</v>
      </c>
      <c r="S20" s="11">
        <v>1.1</v>
      </c>
      <c r="T20" s="11">
        <v>0.9</v>
      </c>
      <c r="U20" s="11">
        <v>1</v>
      </c>
    </row>
    <row r="21" spans="3:21" ht="26.25">
      <c r="C21" s="15" t="s">
        <v>16</v>
      </c>
      <c r="D21" s="11">
        <v>1.62</v>
      </c>
      <c r="E21" s="11">
        <v>1.47</v>
      </c>
      <c r="F21" s="11">
        <v>1.2</v>
      </c>
      <c r="G21" s="11"/>
      <c r="H21" s="11"/>
      <c r="I21" s="11">
        <v>1.3</v>
      </c>
      <c r="J21" s="11"/>
      <c r="K21" s="11"/>
      <c r="L21" s="11"/>
      <c r="M21" s="11"/>
      <c r="N21" s="11"/>
      <c r="O21" s="11"/>
      <c r="P21" s="11"/>
      <c r="Q21" s="11">
        <v>1.3</v>
      </c>
      <c r="R21" s="11">
        <v>1.35</v>
      </c>
      <c r="S21" s="11">
        <v>1.54</v>
      </c>
      <c r="T21" s="11">
        <v>0.2</v>
      </c>
      <c r="U21" s="11">
        <v>1.89</v>
      </c>
    </row>
    <row r="22" spans="3:21" ht="26.25">
      <c r="C22" s="15" t="s">
        <v>17</v>
      </c>
      <c r="D22" s="11">
        <v>11.9</v>
      </c>
      <c r="E22" s="11">
        <v>11.76</v>
      </c>
      <c r="F22" s="11">
        <v>11.7</v>
      </c>
      <c r="G22" s="11"/>
      <c r="H22" s="11"/>
      <c r="I22" s="11">
        <v>12.16</v>
      </c>
      <c r="J22" s="11"/>
      <c r="K22" s="11"/>
      <c r="L22" s="11"/>
      <c r="M22" s="11"/>
      <c r="N22" s="11"/>
      <c r="O22" s="11"/>
      <c r="P22" s="11"/>
      <c r="Q22" s="11">
        <v>11.98</v>
      </c>
      <c r="R22" s="11">
        <v>11.96</v>
      </c>
      <c r="S22" s="11">
        <v>12.12</v>
      </c>
      <c r="T22" s="11">
        <v>12.22</v>
      </c>
      <c r="U22" s="11">
        <v>12.25</v>
      </c>
    </row>
    <row r="23" spans="3:21" ht="26.25">
      <c r="C23" s="15" t="s">
        <v>18</v>
      </c>
      <c r="D23" s="11">
        <v>12.5</v>
      </c>
      <c r="E23" s="11">
        <v>12.48</v>
      </c>
      <c r="F23" s="11">
        <v>12.47</v>
      </c>
      <c r="G23" s="11"/>
      <c r="H23" s="11"/>
      <c r="I23" s="11">
        <v>12.4</v>
      </c>
      <c r="J23" s="11"/>
      <c r="K23" s="11"/>
      <c r="L23" s="11"/>
      <c r="M23" s="11"/>
      <c r="N23" s="11"/>
      <c r="O23" s="11"/>
      <c r="P23" s="11"/>
      <c r="Q23" s="11">
        <v>12.6</v>
      </c>
      <c r="R23" s="11">
        <v>12.7</v>
      </c>
      <c r="S23" s="11">
        <v>12.7</v>
      </c>
      <c r="T23" s="11">
        <v>12.8</v>
      </c>
      <c r="U23" s="11">
        <v>13.01</v>
      </c>
    </row>
    <row r="24" spans="3:21" ht="26.25">
      <c r="C24" s="15" t="s">
        <v>19</v>
      </c>
      <c r="D24" s="11">
        <v>0.85</v>
      </c>
      <c r="E24" s="11">
        <v>0.83</v>
      </c>
      <c r="F24" s="11">
        <v>0.8</v>
      </c>
      <c r="G24" s="11"/>
      <c r="H24" s="11"/>
      <c r="I24" s="11">
        <v>1</v>
      </c>
      <c r="J24" s="11"/>
      <c r="K24" s="11"/>
      <c r="L24" s="11"/>
      <c r="M24" s="11"/>
      <c r="N24" s="11"/>
      <c r="O24" s="11"/>
      <c r="P24" s="11"/>
      <c r="Q24" s="11">
        <v>1</v>
      </c>
      <c r="R24" s="11">
        <v>1.1</v>
      </c>
      <c r="S24" s="11">
        <v>1.1</v>
      </c>
      <c r="T24" s="11">
        <v>1.1</v>
      </c>
      <c r="U24" s="11">
        <v>1.04</v>
      </c>
    </row>
    <row r="25" spans="3:21" ht="26.25">
      <c r="C25" s="15" t="s">
        <v>20</v>
      </c>
      <c r="D25" s="11">
        <v>6.5</v>
      </c>
      <c r="E25" s="11">
        <v>7.4</v>
      </c>
      <c r="F25" s="11">
        <v>7.5</v>
      </c>
      <c r="G25" s="11"/>
      <c r="H25" s="11"/>
      <c r="I25" s="11">
        <v>9.2</v>
      </c>
      <c r="J25" s="11"/>
      <c r="K25" s="11"/>
      <c r="L25" s="11"/>
      <c r="M25" s="11"/>
      <c r="N25" s="11"/>
      <c r="O25" s="11"/>
      <c r="P25" s="11"/>
      <c r="Q25" s="11">
        <v>9.2</v>
      </c>
      <c r="R25" s="11">
        <v>10.1</v>
      </c>
      <c r="S25" s="11">
        <v>10.5</v>
      </c>
      <c r="T25" s="11">
        <v>10.6</v>
      </c>
      <c r="U25" s="11">
        <v>10.64</v>
      </c>
    </row>
    <row r="26" spans="3:21" ht="26.25">
      <c r="C26" s="15" t="s">
        <v>21</v>
      </c>
      <c r="D26" s="11">
        <v>0.97</v>
      </c>
      <c r="E26" s="11">
        <v>0.94</v>
      </c>
      <c r="F26" s="11">
        <v>0.93</v>
      </c>
      <c r="G26" s="11"/>
      <c r="H26" s="11"/>
      <c r="I26" s="11">
        <v>0.96</v>
      </c>
      <c r="J26" s="11"/>
      <c r="K26" s="11"/>
      <c r="L26" s="11"/>
      <c r="M26" s="11"/>
      <c r="N26" s="11"/>
      <c r="O26" s="11"/>
      <c r="P26" s="11"/>
      <c r="Q26" s="11">
        <v>0.98</v>
      </c>
      <c r="R26" s="11">
        <v>1.08</v>
      </c>
      <c r="S26" s="11">
        <v>1.11</v>
      </c>
      <c r="T26" s="11">
        <v>1.12</v>
      </c>
      <c r="U26" s="11">
        <v>1.13</v>
      </c>
    </row>
    <row r="27" spans="3:21" ht="26.25">
      <c r="C27" s="16" t="s">
        <v>22</v>
      </c>
      <c r="D27" s="10">
        <v>248585</v>
      </c>
      <c r="E27" s="10">
        <v>250553</v>
      </c>
      <c r="F27" s="10">
        <v>282574</v>
      </c>
      <c r="G27" s="10"/>
      <c r="H27" s="10"/>
      <c r="I27" s="10">
        <v>327337</v>
      </c>
      <c r="J27" s="10">
        <v>403011</v>
      </c>
      <c r="K27" s="10">
        <v>489660</v>
      </c>
      <c r="L27" s="10">
        <v>603947</v>
      </c>
      <c r="M27" s="10">
        <v>705122</v>
      </c>
      <c r="N27" s="10"/>
      <c r="O27" s="10"/>
      <c r="P27" s="10"/>
      <c r="Q27" s="10">
        <v>403011</v>
      </c>
      <c r="R27" s="10">
        <v>489660</v>
      </c>
      <c r="S27" s="10">
        <v>603947</v>
      </c>
      <c r="T27" s="10">
        <v>705122</v>
      </c>
      <c r="U27" s="10">
        <v>837835</v>
      </c>
    </row>
    <row r="28" spans="3:21" ht="26.25">
      <c r="C28" s="15" t="s">
        <v>23</v>
      </c>
      <c r="D28" s="11">
        <v>14.9</v>
      </c>
      <c r="E28" s="11">
        <v>12.45</v>
      </c>
      <c r="F28" s="11">
        <v>6.58</v>
      </c>
      <c r="G28" s="11"/>
      <c r="H28" s="11"/>
      <c r="I28" s="11">
        <v>7.36</v>
      </c>
      <c r="J28" s="11"/>
      <c r="K28" s="11"/>
      <c r="L28" s="11"/>
      <c r="M28" s="11"/>
      <c r="N28" s="11"/>
      <c r="O28" s="11"/>
      <c r="P28" s="11"/>
      <c r="Q28" s="11">
        <v>8.54</v>
      </c>
      <c r="R28" s="11">
        <v>10.92</v>
      </c>
      <c r="S28" s="11">
        <v>13.7</v>
      </c>
      <c r="T28" s="11">
        <v>12.9</v>
      </c>
      <c r="U28" s="11">
        <v>12.43</v>
      </c>
    </row>
    <row r="29" spans="3:21" ht="26.25">
      <c r="C29" s="15" t="s">
        <v>24</v>
      </c>
      <c r="D29" s="11">
        <v>16.36</v>
      </c>
      <c r="E29" s="11">
        <v>15.75</v>
      </c>
      <c r="F29" s="11">
        <v>14.51</v>
      </c>
      <c r="G29" s="11"/>
      <c r="H29" s="11"/>
      <c r="I29" s="11">
        <v>13.92</v>
      </c>
      <c r="J29" s="11"/>
      <c r="K29" s="11"/>
      <c r="L29" s="11"/>
      <c r="M29" s="11"/>
      <c r="N29" s="11"/>
      <c r="O29" s="11"/>
      <c r="P29" s="11"/>
      <c r="Q29" s="11">
        <v>14.1</v>
      </c>
      <c r="R29" s="11">
        <v>13.29</v>
      </c>
      <c r="S29" s="11">
        <v>13.75</v>
      </c>
      <c r="T29" s="11">
        <v>14.5</v>
      </c>
      <c r="U29" s="11">
        <v>15.61</v>
      </c>
    </row>
    <row r="30" spans="3:21" ht="26.25">
      <c r="C30" s="15" t="s">
        <v>25</v>
      </c>
      <c r="D30" s="11">
        <v>5.4</v>
      </c>
      <c r="E30" s="11">
        <v>5.2</v>
      </c>
      <c r="F30" s="11">
        <v>4.3</v>
      </c>
      <c r="G30" s="11"/>
      <c r="H30" s="11"/>
      <c r="I30" s="11">
        <v>4.07</v>
      </c>
      <c r="J30" s="11"/>
      <c r="K30" s="11"/>
      <c r="L30" s="11"/>
      <c r="M30" s="11"/>
      <c r="N30" s="11"/>
      <c r="O30" s="11"/>
      <c r="P30" s="11"/>
      <c r="Q30" s="11">
        <v>4.72</v>
      </c>
      <c r="R30" s="11">
        <v>3.97</v>
      </c>
      <c r="S30" s="11">
        <v>5.62</v>
      </c>
      <c r="T30" s="11">
        <v>6.14</v>
      </c>
      <c r="U30" s="11">
        <v>7.74</v>
      </c>
    </row>
    <row r="31" spans="3:21" ht="26.25">
      <c r="C31" s="15" t="s">
        <v>26</v>
      </c>
      <c r="D31" s="11">
        <v>3.89</v>
      </c>
      <c r="E31" s="11">
        <v>3.86</v>
      </c>
      <c r="F31" s="11">
        <v>14.51</v>
      </c>
      <c r="G31" s="11"/>
      <c r="H31" s="11"/>
      <c r="I31" s="11">
        <v>13.92</v>
      </c>
      <c r="J31" s="11"/>
      <c r="K31" s="11"/>
      <c r="L31" s="11"/>
      <c r="M31" s="11"/>
      <c r="N31" s="11"/>
      <c r="O31" s="11"/>
      <c r="P31" s="11"/>
      <c r="Q31" s="11">
        <v>5.25</v>
      </c>
      <c r="R31" s="11">
        <v>5.98</v>
      </c>
      <c r="S31" s="11">
        <v>5.19</v>
      </c>
      <c r="T31" s="11">
        <v>5.27</v>
      </c>
      <c r="U31" s="11">
        <v>5.89</v>
      </c>
    </row>
    <row r="32" spans="3:21" ht="26.25">
      <c r="C32" s="15" t="s">
        <v>27</v>
      </c>
      <c r="D32" s="11">
        <v>22.9</v>
      </c>
      <c r="E32" s="11">
        <v>23.4</v>
      </c>
      <c r="F32" s="11">
        <v>22.5</v>
      </c>
      <c r="G32" s="11"/>
      <c r="H32" s="11"/>
      <c r="I32" s="11">
        <v>20.99</v>
      </c>
      <c r="J32" s="11"/>
      <c r="K32" s="11"/>
      <c r="L32" s="11"/>
      <c r="M32" s="11"/>
      <c r="N32" s="11"/>
      <c r="O32" s="11"/>
      <c r="P32" s="11"/>
      <c r="Q32" s="11">
        <v>20.82</v>
      </c>
      <c r="R32" s="11">
        <v>22.42</v>
      </c>
      <c r="S32" s="11">
        <v>22.28</v>
      </c>
      <c r="T32" s="11">
        <v>23.22</v>
      </c>
      <c r="U32" s="11">
        <v>21.99</v>
      </c>
    </row>
    <row r="33" spans="3:21" ht="26.25">
      <c r="C33" s="15" t="s">
        <v>28</v>
      </c>
      <c r="D33" s="11">
        <v>36.6</v>
      </c>
      <c r="E33" s="11">
        <v>39.2</v>
      </c>
      <c r="F33" s="11">
        <v>35.74</v>
      </c>
      <c r="G33" s="11"/>
      <c r="H33" s="11"/>
      <c r="I33" s="11">
        <v>37.98</v>
      </c>
      <c r="J33" s="11"/>
      <c r="K33" s="11"/>
      <c r="L33" s="11"/>
      <c r="M33" s="11"/>
      <c r="N33" s="11"/>
      <c r="O33" s="11"/>
      <c r="P33" s="11"/>
      <c r="Q33" s="11">
        <v>44.5</v>
      </c>
      <c r="R33" s="11">
        <v>40.87</v>
      </c>
      <c r="S33" s="11">
        <v>36.64</v>
      </c>
      <c r="T33" s="11">
        <v>34.9</v>
      </c>
      <c r="U33" s="11">
        <v>33.5</v>
      </c>
    </row>
    <row r="34" spans="3:21" ht="26.25">
      <c r="C34" s="16" t="s">
        <v>46</v>
      </c>
      <c r="D34" s="10">
        <f>D35+D36+D37+D38</f>
        <v>15335</v>
      </c>
      <c r="E34" s="10">
        <f>E35+E36+E37+E38</f>
        <v>15488</v>
      </c>
      <c r="F34" s="10">
        <f>F35+F36+F37+F38</f>
        <v>15535</v>
      </c>
      <c r="G34" s="10"/>
      <c r="H34" s="10"/>
      <c r="I34" s="10">
        <v>17470</v>
      </c>
      <c r="J34" s="10"/>
      <c r="K34" s="10"/>
      <c r="L34" s="10"/>
      <c r="M34" s="10"/>
      <c r="N34" s="10"/>
      <c r="O34" s="10"/>
      <c r="P34" s="10"/>
      <c r="Q34" s="10">
        <v>17648</v>
      </c>
      <c r="R34" s="10">
        <v>18062</v>
      </c>
      <c r="S34" s="10">
        <v>18863</v>
      </c>
      <c r="T34" s="10">
        <v>19501</v>
      </c>
      <c r="U34" s="10">
        <v>19921</v>
      </c>
    </row>
    <row r="35" spans="3:21" ht="26.25">
      <c r="C35" s="15" t="s">
        <v>47</v>
      </c>
      <c r="D35" s="11">
        <v>6483</v>
      </c>
      <c r="E35" s="11">
        <v>6548</v>
      </c>
      <c r="F35" s="11">
        <v>6589</v>
      </c>
      <c r="G35" s="11"/>
      <c r="H35" s="11"/>
      <c r="I35" s="11">
        <v>7899</v>
      </c>
      <c r="J35" s="11"/>
      <c r="K35" s="11"/>
      <c r="L35" s="11"/>
      <c r="M35" s="11"/>
      <c r="N35" s="11"/>
      <c r="O35" s="11"/>
      <c r="P35" s="11"/>
      <c r="Q35" s="11">
        <v>7980</v>
      </c>
      <c r="R35" s="11">
        <v>8197</v>
      </c>
      <c r="S35" s="11">
        <v>8589</v>
      </c>
      <c r="T35" s="13">
        <v>8889</v>
      </c>
      <c r="U35" s="13">
        <v>9087</v>
      </c>
    </row>
    <row r="36" spans="3:21" ht="26.25">
      <c r="C36" s="15" t="s">
        <v>29</v>
      </c>
      <c r="D36" s="11">
        <v>7246</v>
      </c>
      <c r="E36" s="11">
        <v>7318</v>
      </c>
      <c r="F36" s="11">
        <v>7311</v>
      </c>
      <c r="G36" s="11"/>
      <c r="H36" s="11"/>
      <c r="I36" s="11">
        <v>7785</v>
      </c>
      <c r="J36" s="11"/>
      <c r="K36" s="11"/>
      <c r="L36" s="11"/>
      <c r="M36" s="11"/>
      <c r="N36" s="11"/>
      <c r="O36" s="11"/>
      <c r="P36" s="11"/>
      <c r="Q36" s="11">
        <v>7864</v>
      </c>
      <c r="R36" s="11">
        <v>8042</v>
      </c>
      <c r="S36" s="11">
        <v>8414</v>
      </c>
      <c r="T36" s="13">
        <v>8708</v>
      </c>
      <c r="U36" s="13">
        <v>8883</v>
      </c>
    </row>
    <row r="37" spans="3:21" ht="26.25">
      <c r="C37" s="15" t="s">
        <v>30</v>
      </c>
      <c r="D37" s="11">
        <v>1342</v>
      </c>
      <c r="E37" s="11">
        <v>1355</v>
      </c>
      <c r="F37" s="11">
        <v>1358</v>
      </c>
      <c r="G37" s="11"/>
      <c r="H37" s="11"/>
      <c r="I37" s="11">
        <v>1433</v>
      </c>
      <c r="J37" s="11"/>
      <c r="K37" s="11"/>
      <c r="L37" s="11"/>
      <c r="M37" s="11"/>
      <c r="N37" s="11"/>
      <c r="O37" s="11"/>
      <c r="P37" s="11"/>
      <c r="Q37" s="11">
        <v>1447</v>
      </c>
      <c r="R37" s="11">
        <v>1464</v>
      </c>
      <c r="S37" s="11">
        <v>1495</v>
      </c>
      <c r="T37" s="13">
        <v>1531</v>
      </c>
      <c r="U37" s="13">
        <v>1567</v>
      </c>
    </row>
    <row r="38" spans="3:21" ht="26.25">
      <c r="C38" s="15" t="s">
        <v>31</v>
      </c>
      <c r="D38" s="11">
        <v>264</v>
      </c>
      <c r="E38" s="11">
        <v>267</v>
      </c>
      <c r="F38" s="11">
        <v>277</v>
      </c>
      <c r="G38" s="11"/>
      <c r="H38" s="11"/>
      <c r="I38" s="11">
        <v>353</v>
      </c>
      <c r="J38" s="11"/>
      <c r="K38" s="11"/>
      <c r="L38" s="11"/>
      <c r="M38" s="11"/>
      <c r="N38" s="11"/>
      <c r="O38" s="11"/>
      <c r="P38" s="11"/>
      <c r="Q38" s="11">
        <v>357</v>
      </c>
      <c r="R38" s="11">
        <v>359</v>
      </c>
      <c r="S38" s="11">
        <v>365</v>
      </c>
      <c r="T38" s="13">
        <v>373</v>
      </c>
      <c r="U38" s="13">
        <v>384</v>
      </c>
    </row>
    <row r="39" spans="3:21" ht="26.25">
      <c r="C39" s="16" t="s">
        <v>32</v>
      </c>
      <c r="D39" s="10">
        <f>D40+D41+D42+D43+D44+D45+D46</f>
        <v>47041.9</v>
      </c>
      <c r="E39" s="10">
        <f>E40+E41+E42+E43+E44+E45+E46</f>
        <v>52651</v>
      </c>
      <c r="F39" s="10">
        <v>82672.4</v>
      </c>
      <c r="G39" s="10"/>
      <c r="H39" s="10"/>
      <c r="I39" s="10">
        <v>91725</v>
      </c>
      <c r="J39" s="10"/>
      <c r="K39" s="10"/>
      <c r="L39" s="10"/>
      <c r="M39" s="10"/>
      <c r="N39" s="10"/>
      <c r="O39" s="10"/>
      <c r="P39" s="10"/>
      <c r="Q39" s="10">
        <v>133712</v>
      </c>
      <c r="R39" s="10">
        <v>156121</v>
      </c>
      <c r="S39" s="10">
        <v>198212</v>
      </c>
      <c r="T39" s="10">
        <v>196894</v>
      </c>
      <c r="U39" s="10">
        <v>321192</v>
      </c>
    </row>
    <row r="40" spans="3:21" ht="26.25">
      <c r="C40" s="15" t="s">
        <v>33</v>
      </c>
      <c r="D40" s="11">
        <v>19666</v>
      </c>
      <c r="E40" s="11">
        <v>22616</v>
      </c>
      <c r="F40" s="11">
        <v>38797</v>
      </c>
      <c r="G40" s="11">
        <v>42597</v>
      </c>
      <c r="H40" s="11">
        <v>51143</v>
      </c>
      <c r="I40" s="11">
        <v>42597</v>
      </c>
      <c r="J40" s="11">
        <v>42597</v>
      </c>
      <c r="K40" s="11">
        <v>51143</v>
      </c>
      <c r="L40" s="11">
        <v>38797</v>
      </c>
      <c r="M40" s="11">
        <v>42597</v>
      </c>
      <c r="N40" s="11">
        <v>51143</v>
      </c>
      <c r="O40" s="11">
        <v>38797</v>
      </c>
      <c r="P40" s="11">
        <v>42597</v>
      </c>
      <c r="Q40" s="11">
        <v>51217</v>
      </c>
      <c r="R40" s="11">
        <v>63772</v>
      </c>
      <c r="S40" s="11">
        <v>79551</v>
      </c>
      <c r="T40" s="11">
        <v>95740</v>
      </c>
      <c r="U40" s="11">
        <v>132014</v>
      </c>
    </row>
    <row r="41" spans="3:21" ht="26.25">
      <c r="C41" s="15" t="s">
        <v>34</v>
      </c>
      <c r="D41" s="11">
        <v>5686</v>
      </c>
      <c r="E41" s="11">
        <v>6741</v>
      </c>
      <c r="F41" s="11">
        <v>8958</v>
      </c>
      <c r="G41" s="11">
        <v>9138</v>
      </c>
      <c r="H41" s="11">
        <v>10830</v>
      </c>
      <c r="I41" s="11">
        <v>9138</v>
      </c>
      <c r="J41" s="11">
        <v>9138</v>
      </c>
      <c r="K41" s="11">
        <v>10830</v>
      </c>
      <c r="L41" s="11">
        <v>8958</v>
      </c>
      <c r="M41" s="11">
        <v>9138</v>
      </c>
      <c r="N41" s="11">
        <v>10830</v>
      </c>
      <c r="O41" s="11">
        <v>8958</v>
      </c>
      <c r="P41" s="11">
        <v>9138</v>
      </c>
      <c r="Q41" s="11">
        <v>24774</v>
      </c>
      <c r="R41" s="11">
        <v>26597</v>
      </c>
      <c r="S41" s="11">
        <v>31036</v>
      </c>
      <c r="T41" s="11">
        <v>38422</v>
      </c>
      <c r="U41" s="11">
        <v>60162</v>
      </c>
    </row>
    <row r="42" spans="3:21" ht="26.25">
      <c r="C42" s="15" t="s">
        <v>35</v>
      </c>
      <c r="D42" s="11">
        <v>17626</v>
      </c>
      <c r="E42" s="11">
        <v>19152</v>
      </c>
      <c r="F42" s="11">
        <v>27300</v>
      </c>
      <c r="G42" s="11">
        <v>29405</v>
      </c>
      <c r="H42" s="11">
        <v>37015</v>
      </c>
      <c r="I42" s="11">
        <v>29405</v>
      </c>
      <c r="J42" s="11">
        <v>29405</v>
      </c>
      <c r="K42" s="11">
        <v>37015</v>
      </c>
      <c r="L42" s="11">
        <v>27300</v>
      </c>
      <c r="M42" s="11">
        <v>29405</v>
      </c>
      <c r="N42" s="11">
        <v>37015</v>
      </c>
      <c r="O42" s="11">
        <v>27300</v>
      </c>
      <c r="P42" s="11">
        <v>29405</v>
      </c>
      <c r="Q42" s="11">
        <v>37015</v>
      </c>
      <c r="R42" s="11">
        <v>43158</v>
      </c>
      <c r="S42" s="11">
        <v>59584</v>
      </c>
      <c r="T42" s="11">
        <v>31366</v>
      </c>
      <c r="U42" s="11">
        <v>84217</v>
      </c>
    </row>
    <row r="43" spans="3:21" ht="26.25">
      <c r="C43" s="15" t="s">
        <v>45</v>
      </c>
      <c r="D43" s="11">
        <v>3361</v>
      </c>
      <c r="E43" s="11">
        <v>3372</v>
      </c>
      <c r="F43" s="11">
        <v>7007</v>
      </c>
      <c r="G43" s="11">
        <v>9966</v>
      </c>
      <c r="H43" s="11">
        <v>10323</v>
      </c>
      <c r="I43" s="11">
        <v>9966</v>
      </c>
      <c r="J43" s="11">
        <v>9966</v>
      </c>
      <c r="K43" s="11">
        <v>10323</v>
      </c>
      <c r="L43" s="11">
        <v>7007</v>
      </c>
      <c r="M43" s="11">
        <v>9966</v>
      </c>
      <c r="N43" s="11">
        <v>10323</v>
      </c>
      <c r="O43" s="11">
        <v>7007</v>
      </c>
      <c r="P43" s="11">
        <v>9966</v>
      </c>
      <c r="Q43" s="11">
        <v>10323</v>
      </c>
      <c r="R43" s="11">
        <v>12037</v>
      </c>
      <c r="S43" s="11">
        <v>13815</v>
      </c>
      <c r="T43" s="11">
        <v>16504</v>
      </c>
      <c r="U43" s="11">
        <v>22294</v>
      </c>
    </row>
    <row r="44" spans="3:21" ht="26.25">
      <c r="C44" s="15" t="s">
        <v>36</v>
      </c>
      <c r="D44" s="11">
        <v>494</v>
      </c>
      <c r="E44" s="11">
        <v>529</v>
      </c>
      <c r="F44" s="11">
        <v>344</v>
      </c>
      <c r="G44" s="11">
        <v>348</v>
      </c>
      <c r="H44" s="11">
        <v>405</v>
      </c>
      <c r="I44" s="11">
        <v>348</v>
      </c>
      <c r="J44" s="11">
        <v>348</v>
      </c>
      <c r="K44" s="11">
        <v>405</v>
      </c>
      <c r="L44" s="11">
        <v>344</v>
      </c>
      <c r="M44" s="11">
        <v>348</v>
      </c>
      <c r="N44" s="11">
        <v>405</v>
      </c>
      <c r="O44" s="11">
        <v>344</v>
      </c>
      <c r="P44" s="11">
        <v>348</v>
      </c>
      <c r="Q44" s="11">
        <v>5691</v>
      </c>
      <c r="R44" s="11">
        <v>6175</v>
      </c>
      <c r="S44" s="11">
        <v>8436</v>
      </c>
      <c r="T44" s="11">
        <v>8780</v>
      </c>
      <c r="U44" s="11">
        <v>11898</v>
      </c>
    </row>
    <row r="45" spans="3:21" ht="26.25">
      <c r="C45" s="15" t="s">
        <v>37</v>
      </c>
      <c r="D45" s="11">
        <v>196</v>
      </c>
      <c r="E45" s="11">
        <v>227</v>
      </c>
      <c r="F45" s="11">
        <v>252</v>
      </c>
      <c r="G45" s="11">
        <v>257</v>
      </c>
      <c r="H45" s="11">
        <v>282</v>
      </c>
      <c r="I45" s="11">
        <v>257</v>
      </c>
      <c r="J45" s="11">
        <v>257</v>
      </c>
      <c r="K45" s="11">
        <v>282</v>
      </c>
      <c r="L45" s="11">
        <v>252</v>
      </c>
      <c r="M45" s="11">
        <v>257</v>
      </c>
      <c r="N45" s="11">
        <v>282</v>
      </c>
      <c r="O45" s="11">
        <v>252</v>
      </c>
      <c r="P45" s="11">
        <v>257</v>
      </c>
      <c r="Q45" s="11">
        <v>3352</v>
      </c>
      <c r="R45" s="11">
        <v>2988</v>
      </c>
      <c r="S45" s="11">
        <v>4175</v>
      </c>
      <c r="T45" s="11">
        <v>4409</v>
      </c>
      <c r="U45" s="11">
        <v>8230</v>
      </c>
    </row>
    <row r="46" spans="3:21" ht="26.25">
      <c r="C46" s="15" t="s">
        <v>38</v>
      </c>
      <c r="D46" s="11">
        <v>12.9</v>
      </c>
      <c r="E46" s="11">
        <v>14</v>
      </c>
      <c r="F46" s="11">
        <v>14</v>
      </c>
      <c r="G46" s="11">
        <v>14</v>
      </c>
      <c r="H46" s="11">
        <v>14</v>
      </c>
      <c r="I46" s="11">
        <v>14</v>
      </c>
      <c r="J46" s="11">
        <v>14</v>
      </c>
      <c r="K46" s="11">
        <v>14</v>
      </c>
      <c r="L46" s="11">
        <v>14.4</v>
      </c>
      <c r="M46" s="11">
        <v>14</v>
      </c>
      <c r="N46" s="11">
        <v>14</v>
      </c>
      <c r="O46" s="11">
        <v>14.4</v>
      </c>
      <c r="P46" s="11">
        <v>14</v>
      </c>
      <c r="Q46" s="11">
        <v>1340</v>
      </c>
      <c r="R46" s="11">
        <v>1394</v>
      </c>
      <c r="S46" s="11">
        <v>1615</v>
      </c>
      <c r="T46" s="11">
        <v>1673</v>
      </c>
      <c r="U46" s="11">
        <v>2373</v>
      </c>
    </row>
    <row r="47" spans="3:21" ht="26.25">
      <c r="C47" s="15" t="s">
        <v>39</v>
      </c>
      <c r="D47" s="11">
        <v>22.2</v>
      </c>
      <c r="E47" s="11">
        <v>15.6</v>
      </c>
      <c r="F47" s="11">
        <v>19.7</v>
      </c>
      <c r="G47" s="11"/>
      <c r="H47" s="11"/>
      <c r="I47" s="11">
        <v>19.5</v>
      </c>
      <c r="J47" s="11"/>
      <c r="K47" s="11"/>
      <c r="L47" s="11"/>
      <c r="M47" s="11"/>
      <c r="N47" s="11"/>
      <c r="O47" s="11"/>
      <c r="P47" s="11"/>
      <c r="Q47" s="11">
        <v>17.9</v>
      </c>
      <c r="R47" s="11">
        <v>17.7</v>
      </c>
      <c r="S47" s="11">
        <v>19.3</v>
      </c>
      <c r="T47" s="11">
        <v>18.7</v>
      </c>
      <c r="U47" s="8" t="s">
        <v>50</v>
      </c>
    </row>
    <row r="48" spans="3:21" ht="26.25">
      <c r="C48" s="15" t="s">
        <v>40</v>
      </c>
      <c r="D48" s="11">
        <v>136198</v>
      </c>
      <c r="E48" s="11">
        <v>154511</v>
      </c>
      <c r="F48" s="11">
        <v>221003</v>
      </c>
      <c r="G48" s="11">
        <f>SUM(G12:G47)</f>
        <v>91725</v>
      </c>
      <c r="H48" s="11"/>
      <c r="I48" s="11">
        <v>203758</v>
      </c>
      <c r="J48" s="11"/>
      <c r="K48" s="11"/>
      <c r="L48" s="11"/>
      <c r="M48" s="11"/>
      <c r="N48" s="11"/>
      <c r="O48" s="11"/>
      <c r="P48" s="11"/>
      <c r="Q48" s="11">
        <v>226026</v>
      </c>
      <c r="R48" s="11">
        <v>175120</v>
      </c>
      <c r="S48" s="8" t="s">
        <v>50</v>
      </c>
      <c r="T48" s="8" t="s">
        <v>50</v>
      </c>
      <c r="U48" s="8" t="s">
        <v>50</v>
      </c>
    </row>
    <row r="49" spans="3:21" ht="26.25">
      <c r="C49" s="15" t="s">
        <v>41</v>
      </c>
      <c r="D49" s="11">
        <v>23.4</v>
      </c>
      <c r="E49" s="11">
        <v>21.8</v>
      </c>
      <c r="F49" s="11">
        <v>27</v>
      </c>
      <c r="G49" s="11" t="e">
        <f>G48/#REF!*100</f>
        <v>#REF!</v>
      </c>
      <c r="H49" s="11" t="e">
        <f>H48/#REF!*100</f>
        <v>#REF!</v>
      </c>
      <c r="I49" s="11">
        <v>22.4</v>
      </c>
      <c r="J49" s="11" t="e">
        <f>J48/#REF!*100</f>
        <v>#REF!</v>
      </c>
      <c r="K49" s="11" t="e">
        <f>K48/#REF!*100</f>
        <v>#REF!</v>
      </c>
      <c r="L49" s="11" t="e">
        <f>L48/#REF!*100</f>
        <v>#REF!</v>
      </c>
      <c r="M49" s="11" t="e">
        <f>M48/#REF!*100</f>
        <v>#REF!</v>
      </c>
      <c r="N49" s="11" t="e">
        <f>N48/#REF!*100</f>
        <v>#REF!</v>
      </c>
      <c r="O49" s="11" t="e">
        <f>O48/#REF!*100</f>
        <v>#REF!</v>
      </c>
      <c r="P49" s="11" t="e">
        <f>P48/#REF!*100</f>
        <v>#REF!</v>
      </c>
      <c r="Q49" s="11">
        <v>24.2</v>
      </c>
      <c r="R49" s="11">
        <v>16.7</v>
      </c>
      <c r="S49" s="8" t="s">
        <v>50</v>
      </c>
      <c r="T49" s="8" t="s">
        <v>50</v>
      </c>
      <c r="U49" s="8" t="s">
        <v>50</v>
      </c>
    </row>
    <row r="50" spans="3:21" ht="26.25">
      <c r="C50" s="15" t="s">
        <v>42</v>
      </c>
      <c r="D50" s="11">
        <v>13107</v>
      </c>
      <c r="E50" s="11">
        <v>14371</v>
      </c>
      <c r="F50" s="11">
        <v>20755</v>
      </c>
      <c r="G50" s="11">
        <v>18059</v>
      </c>
      <c r="H50" s="11"/>
      <c r="I50" s="11">
        <v>18059</v>
      </c>
      <c r="J50" s="11"/>
      <c r="K50" s="11"/>
      <c r="L50" s="11"/>
      <c r="M50" s="11"/>
      <c r="N50" s="11"/>
      <c r="O50" s="11"/>
      <c r="P50" s="11"/>
      <c r="Q50" s="11">
        <v>26457</v>
      </c>
      <c r="R50" s="11">
        <v>24978</v>
      </c>
      <c r="S50" s="8" t="s">
        <v>50</v>
      </c>
      <c r="T50" s="8" t="s">
        <v>50</v>
      </c>
      <c r="U50" s="8" t="s">
        <v>50</v>
      </c>
    </row>
    <row r="51" spans="3:21" ht="26.25">
      <c r="C51" s="15" t="s">
        <v>43</v>
      </c>
      <c r="D51" s="11">
        <v>2.2</v>
      </c>
      <c r="E51" s="11">
        <v>2.1</v>
      </c>
      <c r="F51" s="11">
        <v>2.6</v>
      </c>
      <c r="G51" s="11">
        <v>2.4</v>
      </c>
      <c r="H51" s="11">
        <v>2.4</v>
      </c>
      <c r="I51" s="11">
        <v>1.9</v>
      </c>
      <c r="J51" s="11"/>
      <c r="K51" s="11"/>
      <c r="L51" s="11"/>
      <c r="M51" s="11"/>
      <c r="N51" s="11"/>
      <c r="O51" s="11"/>
      <c r="P51" s="11"/>
      <c r="Q51" s="11">
        <v>2.5</v>
      </c>
      <c r="R51" s="11">
        <v>1.9</v>
      </c>
      <c r="S51" s="8" t="s">
        <v>50</v>
      </c>
      <c r="T51" s="8" t="s">
        <v>50</v>
      </c>
      <c r="U51" s="8" t="s">
        <v>50</v>
      </c>
    </row>
    <row r="52" spans="3:21" ht="30" customHeight="1">
      <c r="C52" s="19" t="s">
        <v>52</v>
      </c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  <row r="53" spans="9:17" ht="30">
      <c r="I53" s="5"/>
      <c r="J53" s="5"/>
      <c r="K53" s="5"/>
      <c r="L53" s="5"/>
      <c r="M53" s="5"/>
      <c r="N53" s="5"/>
      <c r="O53" s="5"/>
      <c r="P53" s="5"/>
      <c r="Q53" s="5"/>
    </row>
    <row r="54" spans="4:17" ht="30">
      <c r="D54" s="3"/>
      <c r="I54" s="5"/>
      <c r="J54" s="5"/>
      <c r="K54" s="5"/>
      <c r="L54" s="5"/>
      <c r="M54" s="5"/>
      <c r="N54" s="5"/>
      <c r="O54" s="5"/>
      <c r="P54" s="5"/>
      <c r="Q54" s="5"/>
    </row>
    <row r="55" spans="4:17" ht="30">
      <c r="D55" s="3"/>
      <c r="I55" s="5"/>
      <c r="J55" s="5"/>
      <c r="K55" s="5"/>
      <c r="L55" s="5"/>
      <c r="M55" s="5"/>
      <c r="N55" s="5"/>
      <c r="O55" s="5"/>
      <c r="P55" s="5"/>
      <c r="Q55" s="5"/>
    </row>
    <row r="56" spans="4:17" ht="30">
      <c r="D56" s="3"/>
      <c r="I56" s="5"/>
      <c r="J56" s="5"/>
      <c r="K56" s="5"/>
      <c r="L56" s="5"/>
      <c r="M56" s="5"/>
      <c r="N56" s="5"/>
      <c r="O56" s="5"/>
      <c r="P56" s="5"/>
      <c r="Q56" s="5"/>
    </row>
    <row r="57" spans="4:17" ht="30">
      <c r="D57" s="3"/>
      <c r="I57" s="5"/>
      <c r="J57" s="5"/>
      <c r="K57" s="5"/>
      <c r="L57" s="5"/>
      <c r="M57" s="5"/>
      <c r="N57" s="5"/>
      <c r="O57" s="5"/>
      <c r="P57" s="5"/>
      <c r="Q57" s="5"/>
    </row>
    <row r="58" spans="4:17" ht="30">
      <c r="D58" s="3"/>
      <c r="I58" s="5"/>
      <c r="J58" s="5"/>
      <c r="K58" s="5"/>
      <c r="L58" s="5"/>
      <c r="M58" s="5"/>
      <c r="N58" s="5"/>
      <c r="O58" s="5"/>
      <c r="P58" s="5"/>
      <c r="Q58" s="5"/>
    </row>
    <row r="59" spans="4:17" ht="30">
      <c r="D59" s="3"/>
      <c r="I59" s="5"/>
      <c r="J59" s="5"/>
      <c r="K59" s="5"/>
      <c r="L59" s="5"/>
      <c r="M59" s="5"/>
      <c r="N59" s="5"/>
      <c r="O59" s="5"/>
      <c r="P59" s="5"/>
      <c r="Q59" s="5"/>
    </row>
    <row r="60" spans="9:17" ht="30">
      <c r="I60" s="5"/>
      <c r="J60" s="5"/>
      <c r="K60" s="5"/>
      <c r="L60" s="5"/>
      <c r="M60" s="5"/>
      <c r="N60" s="5"/>
      <c r="O60" s="5"/>
      <c r="P60" s="5"/>
      <c r="Q60" s="5"/>
    </row>
    <row r="61" spans="9:17" ht="30">
      <c r="I61" s="5"/>
      <c r="J61" s="5"/>
      <c r="K61" s="5"/>
      <c r="L61" s="5"/>
      <c r="M61" s="5"/>
      <c r="N61" s="5"/>
      <c r="O61" s="5"/>
      <c r="P61" s="5"/>
      <c r="Q61" s="5"/>
    </row>
    <row r="62" spans="9:17" ht="30">
      <c r="I62" s="5"/>
      <c r="J62" s="5"/>
      <c r="K62" s="5"/>
      <c r="L62" s="5"/>
      <c r="M62" s="5"/>
      <c r="N62" s="5"/>
      <c r="O62" s="5"/>
      <c r="P62" s="5"/>
      <c r="Q62" s="5"/>
    </row>
    <row r="63" spans="9:17" ht="30">
      <c r="I63" s="5"/>
      <c r="J63" s="5"/>
      <c r="K63" s="5"/>
      <c r="L63" s="5"/>
      <c r="M63" s="5"/>
      <c r="N63" s="5"/>
      <c r="O63" s="5"/>
      <c r="P63" s="5"/>
      <c r="Q63" s="5"/>
    </row>
    <row r="64" spans="9:17" ht="30">
      <c r="I64" s="5"/>
      <c r="J64" s="5"/>
      <c r="K64" s="5"/>
      <c r="L64" s="5"/>
      <c r="M64" s="5"/>
      <c r="N64" s="5"/>
      <c r="O64" s="5"/>
      <c r="P64" s="5"/>
      <c r="Q64" s="5"/>
    </row>
    <row r="65" spans="9:17" ht="30">
      <c r="I65" s="5"/>
      <c r="J65" s="5"/>
      <c r="K65" s="5"/>
      <c r="L65" s="5"/>
      <c r="M65" s="5"/>
      <c r="N65" s="5"/>
      <c r="O65" s="5"/>
      <c r="P65" s="5"/>
      <c r="Q65" s="5"/>
    </row>
    <row r="66" spans="9:17" ht="30">
      <c r="I66" s="5"/>
      <c r="J66" s="5"/>
      <c r="K66" s="5"/>
      <c r="L66" s="5"/>
      <c r="M66" s="5"/>
      <c r="N66" s="5"/>
      <c r="O66" s="5"/>
      <c r="P66" s="5"/>
      <c r="Q66" s="5"/>
    </row>
    <row r="67" spans="9:17" ht="30">
      <c r="I67" s="5"/>
      <c r="J67" s="5"/>
      <c r="K67" s="5"/>
      <c r="L67" s="5"/>
      <c r="M67" s="5"/>
      <c r="N67" s="5"/>
      <c r="O67" s="5"/>
      <c r="P67" s="5"/>
      <c r="Q67" s="5"/>
    </row>
    <row r="68" spans="9:17" ht="30">
      <c r="I68" s="5"/>
      <c r="J68" s="5"/>
      <c r="K68" s="5"/>
      <c r="L68" s="5"/>
      <c r="M68" s="5"/>
      <c r="N68" s="5"/>
      <c r="O68" s="5"/>
      <c r="P68" s="5"/>
      <c r="Q68" s="5"/>
    </row>
    <row r="69" spans="9:17" ht="30">
      <c r="I69" s="5"/>
      <c r="J69" s="5"/>
      <c r="K69" s="5"/>
      <c r="L69" s="5"/>
      <c r="M69" s="5"/>
      <c r="N69" s="5"/>
      <c r="O69" s="5"/>
      <c r="P69" s="5"/>
      <c r="Q69" s="5"/>
    </row>
    <row r="70" spans="9:17" ht="30">
      <c r="I70" s="5"/>
      <c r="J70" s="5"/>
      <c r="K70" s="5"/>
      <c r="L70" s="5"/>
      <c r="M70" s="5"/>
      <c r="N70" s="5"/>
      <c r="O70" s="5"/>
      <c r="P70" s="5"/>
      <c r="Q70" s="5"/>
    </row>
    <row r="71" spans="9:17" ht="30">
      <c r="I71" s="5"/>
      <c r="J71" s="5"/>
      <c r="K71" s="5"/>
      <c r="L71" s="5"/>
      <c r="M71" s="5"/>
      <c r="N71" s="5"/>
      <c r="O71" s="5"/>
      <c r="P71" s="5"/>
      <c r="Q71" s="5"/>
    </row>
    <row r="72" spans="9:17" ht="30">
      <c r="I72" s="5"/>
      <c r="J72" s="5"/>
      <c r="K72" s="5"/>
      <c r="L72" s="5"/>
      <c r="M72" s="5"/>
      <c r="N72" s="5"/>
      <c r="O72" s="5"/>
      <c r="P72" s="5"/>
      <c r="Q72" s="5"/>
    </row>
    <row r="73" spans="9:17" ht="30">
      <c r="I73" s="5"/>
      <c r="J73" s="5"/>
      <c r="K73" s="5"/>
      <c r="L73" s="5"/>
      <c r="M73" s="5"/>
      <c r="N73" s="5"/>
      <c r="O73" s="5"/>
      <c r="P73" s="5"/>
      <c r="Q73" s="5"/>
    </row>
    <row r="74" spans="9:17" ht="30">
      <c r="I74" s="5"/>
      <c r="J74" s="5"/>
      <c r="K74" s="5"/>
      <c r="L74" s="5"/>
      <c r="M74" s="5"/>
      <c r="N74" s="5"/>
      <c r="O74" s="5"/>
      <c r="P74" s="5"/>
      <c r="Q74" s="5"/>
    </row>
    <row r="75" spans="9:17" ht="30">
      <c r="I75" s="5"/>
      <c r="J75" s="5"/>
      <c r="K75" s="5"/>
      <c r="L75" s="5"/>
      <c r="M75" s="5"/>
      <c r="N75" s="5"/>
      <c r="O75" s="5"/>
      <c r="P75" s="5"/>
      <c r="Q75" s="5"/>
    </row>
    <row r="76" spans="9:17" ht="30">
      <c r="I76" s="5"/>
      <c r="J76" s="5"/>
      <c r="K76" s="5"/>
      <c r="L76" s="5"/>
      <c r="M76" s="5"/>
      <c r="N76" s="5"/>
      <c r="O76" s="5"/>
      <c r="P76" s="5"/>
      <c r="Q76" s="5"/>
    </row>
    <row r="77" spans="9:17" ht="30">
      <c r="I77" s="5"/>
      <c r="J77" s="5"/>
      <c r="K77" s="5"/>
      <c r="L77" s="5"/>
      <c r="M77" s="5"/>
      <c r="N77" s="5"/>
      <c r="O77" s="5"/>
      <c r="P77" s="5"/>
      <c r="Q77" s="5"/>
    </row>
    <row r="78" spans="9:17" ht="30">
      <c r="I78" s="5"/>
      <c r="J78" s="5"/>
      <c r="K78" s="5"/>
      <c r="L78" s="5"/>
      <c r="M78" s="5"/>
      <c r="N78" s="5"/>
      <c r="O78" s="5"/>
      <c r="P78" s="5"/>
      <c r="Q78" s="5"/>
    </row>
    <row r="79" spans="9:17" ht="30">
      <c r="I79" s="5"/>
      <c r="J79" s="5"/>
      <c r="K79" s="5"/>
      <c r="L79" s="5"/>
      <c r="M79" s="5"/>
      <c r="N79" s="5"/>
      <c r="O79" s="5"/>
      <c r="P79" s="5"/>
      <c r="Q79" s="5"/>
    </row>
    <row r="80" spans="9:17" ht="30">
      <c r="I80" s="5"/>
      <c r="J80" s="5"/>
      <c r="K80" s="5"/>
      <c r="L80" s="5"/>
      <c r="M80" s="5"/>
      <c r="N80" s="5"/>
      <c r="O80" s="5"/>
      <c r="P80" s="5"/>
      <c r="Q80" s="5"/>
    </row>
    <row r="81" spans="9:17" ht="30">
      <c r="I81" s="5"/>
      <c r="J81" s="5"/>
      <c r="K81" s="5"/>
      <c r="L81" s="5"/>
      <c r="M81" s="5"/>
      <c r="N81" s="5"/>
      <c r="O81" s="5"/>
      <c r="P81" s="5"/>
      <c r="Q81" s="5"/>
    </row>
    <row r="82" spans="9:17" ht="30">
      <c r="I82" s="5"/>
      <c r="J82" s="5"/>
      <c r="K82" s="5"/>
      <c r="L82" s="5"/>
      <c r="M82" s="5"/>
      <c r="N82" s="5"/>
      <c r="O82" s="5"/>
      <c r="P82" s="5"/>
      <c r="Q82" s="5"/>
    </row>
    <row r="83" spans="9:17" ht="30">
      <c r="I83" s="5"/>
      <c r="J83" s="5"/>
      <c r="K83" s="5"/>
      <c r="L83" s="5"/>
      <c r="M83" s="5"/>
      <c r="N83" s="5"/>
      <c r="O83" s="5"/>
      <c r="P83" s="5"/>
      <c r="Q83" s="5"/>
    </row>
    <row r="84" spans="9:17" ht="30">
      <c r="I84" s="5"/>
      <c r="J84" s="5"/>
      <c r="K84" s="5"/>
      <c r="L84" s="5"/>
      <c r="M84" s="5"/>
      <c r="N84" s="5"/>
      <c r="O84" s="5"/>
      <c r="P84" s="5"/>
      <c r="Q84" s="5"/>
    </row>
    <row r="85" spans="9:17" ht="30">
      <c r="I85" s="5"/>
      <c r="J85" s="5"/>
      <c r="K85" s="5"/>
      <c r="L85" s="5"/>
      <c r="M85" s="5"/>
      <c r="N85" s="5"/>
      <c r="O85" s="5"/>
      <c r="P85" s="5"/>
      <c r="Q85" s="5"/>
    </row>
    <row r="86" spans="9:17" ht="30">
      <c r="I86" s="5"/>
      <c r="J86" s="5"/>
      <c r="K86" s="5"/>
      <c r="L86" s="5"/>
      <c r="M86" s="5"/>
      <c r="N86" s="5"/>
      <c r="O86" s="5"/>
      <c r="P86" s="5"/>
      <c r="Q86" s="5"/>
    </row>
    <row r="87" spans="9:17" ht="30">
      <c r="I87" s="5"/>
      <c r="J87" s="5"/>
      <c r="K87" s="5"/>
      <c r="L87" s="5"/>
      <c r="M87" s="5"/>
      <c r="N87" s="5"/>
      <c r="O87" s="5"/>
      <c r="P87" s="5"/>
      <c r="Q87" s="5"/>
    </row>
    <row r="88" spans="9:17" ht="30">
      <c r="I88" s="5"/>
      <c r="J88" s="5"/>
      <c r="K88" s="5"/>
      <c r="L88" s="5"/>
      <c r="M88" s="5"/>
      <c r="N88" s="5"/>
      <c r="O88" s="5"/>
      <c r="P88" s="5"/>
      <c r="Q88" s="5"/>
    </row>
    <row r="89" spans="9:17" ht="30">
      <c r="I89" s="5"/>
      <c r="J89" s="5"/>
      <c r="K89" s="5"/>
      <c r="L89" s="5"/>
      <c r="M89" s="5"/>
      <c r="N89" s="5"/>
      <c r="O89" s="5"/>
      <c r="P89" s="5"/>
      <c r="Q89" s="5"/>
    </row>
    <row r="90" spans="9:17" ht="30">
      <c r="I90" s="5"/>
      <c r="J90" s="5"/>
      <c r="K90" s="5"/>
      <c r="L90" s="5"/>
      <c r="M90" s="5"/>
      <c r="N90" s="5"/>
      <c r="O90" s="5"/>
      <c r="P90" s="5"/>
      <c r="Q90" s="5"/>
    </row>
    <row r="91" spans="9:17" ht="30">
      <c r="I91" s="5"/>
      <c r="J91" s="5"/>
      <c r="K91" s="5"/>
      <c r="L91" s="5"/>
      <c r="M91" s="5"/>
      <c r="N91" s="5"/>
      <c r="O91" s="5"/>
      <c r="P91" s="5"/>
      <c r="Q91" s="5"/>
    </row>
    <row r="92" spans="9:17" ht="30">
      <c r="I92" s="5"/>
      <c r="J92" s="5"/>
      <c r="K92" s="5"/>
      <c r="L92" s="5"/>
      <c r="M92" s="5"/>
      <c r="N92" s="5"/>
      <c r="O92" s="5"/>
      <c r="P92" s="5"/>
      <c r="Q92" s="5"/>
    </row>
    <row r="93" spans="9:17" ht="30">
      <c r="I93" s="5"/>
      <c r="J93" s="5"/>
      <c r="K93" s="5"/>
      <c r="L93" s="5"/>
      <c r="M93" s="5"/>
      <c r="N93" s="5"/>
      <c r="O93" s="5"/>
      <c r="P93" s="5"/>
      <c r="Q93" s="5"/>
    </row>
    <row r="94" spans="9:17" ht="30">
      <c r="I94" s="5"/>
      <c r="J94" s="5"/>
      <c r="K94" s="5"/>
      <c r="L94" s="5"/>
      <c r="M94" s="5"/>
      <c r="N94" s="5"/>
      <c r="O94" s="5"/>
      <c r="P94" s="5"/>
      <c r="Q94" s="5"/>
    </row>
    <row r="95" spans="9:17" ht="30">
      <c r="I95" s="5"/>
      <c r="J95" s="5"/>
      <c r="K95" s="5"/>
      <c r="L95" s="5"/>
      <c r="M95" s="5"/>
      <c r="N95" s="5"/>
      <c r="O95" s="5"/>
      <c r="P95" s="5"/>
      <c r="Q95" s="5"/>
    </row>
    <row r="96" spans="9:17" ht="30">
      <c r="I96" s="5"/>
      <c r="J96" s="5"/>
      <c r="K96" s="5"/>
      <c r="L96" s="5"/>
      <c r="M96" s="5"/>
      <c r="N96" s="5"/>
      <c r="O96" s="5"/>
      <c r="P96" s="5"/>
      <c r="Q96" s="5"/>
    </row>
    <row r="97" spans="9:17" ht="30">
      <c r="I97" s="5"/>
      <c r="J97" s="5"/>
      <c r="K97" s="5"/>
      <c r="L97" s="5"/>
      <c r="M97" s="5"/>
      <c r="N97" s="5"/>
      <c r="O97" s="5"/>
      <c r="P97" s="5"/>
      <c r="Q97" s="5"/>
    </row>
    <row r="98" spans="9:17" ht="30">
      <c r="I98" s="5"/>
      <c r="J98" s="5"/>
      <c r="K98" s="5"/>
      <c r="L98" s="5"/>
      <c r="M98" s="5"/>
      <c r="N98" s="5"/>
      <c r="O98" s="5"/>
      <c r="P98" s="5"/>
      <c r="Q98" s="5"/>
    </row>
    <row r="99" spans="9:17" ht="30">
      <c r="I99" s="5"/>
      <c r="J99" s="5"/>
      <c r="K99" s="5"/>
      <c r="L99" s="5"/>
      <c r="M99" s="5"/>
      <c r="N99" s="5"/>
      <c r="O99" s="5"/>
      <c r="P99" s="5"/>
      <c r="Q99" s="5"/>
    </row>
    <row r="100" spans="9:17" ht="30">
      <c r="I100" s="5"/>
      <c r="J100" s="5"/>
      <c r="K100" s="5"/>
      <c r="L100" s="5"/>
      <c r="M100" s="5"/>
      <c r="N100" s="5"/>
      <c r="O100" s="5"/>
      <c r="P100" s="5"/>
      <c r="Q100" s="5"/>
    </row>
    <row r="101" spans="9:17" ht="30">
      <c r="I101" s="5"/>
      <c r="J101" s="5"/>
      <c r="K101" s="5"/>
      <c r="L101" s="5"/>
      <c r="M101" s="5"/>
      <c r="N101" s="5"/>
      <c r="O101" s="5"/>
      <c r="P101" s="5"/>
      <c r="Q101" s="5"/>
    </row>
    <row r="102" spans="9:17" ht="30">
      <c r="I102" s="5"/>
      <c r="J102" s="5"/>
      <c r="K102" s="5"/>
      <c r="L102" s="5"/>
      <c r="M102" s="5"/>
      <c r="N102" s="5"/>
      <c r="O102" s="5"/>
      <c r="P102" s="5"/>
      <c r="Q102" s="5"/>
    </row>
    <row r="103" spans="9:17" ht="30">
      <c r="I103" s="5"/>
      <c r="J103" s="5"/>
      <c r="K103" s="5"/>
      <c r="L103" s="5"/>
      <c r="M103" s="5"/>
      <c r="N103" s="5"/>
      <c r="O103" s="5"/>
      <c r="P103" s="5"/>
      <c r="Q103" s="5"/>
    </row>
    <row r="104" spans="9:17" ht="30">
      <c r="I104" s="5"/>
      <c r="J104" s="5"/>
      <c r="K104" s="5"/>
      <c r="L104" s="5"/>
      <c r="M104" s="5"/>
      <c r="N104" s="5"/>
      <c r="O104" s="5"/>
      <c r="P104" s="5"/>
      <c r="Q104" s="5"/>
    </row>
    <row r="105" spans="9:17" ht="30">
      <c r="I105" s="5"/>
      <c r="J105" s="5"/>
      <c r="K105" s="5"/>
      <c r="L105" s="5"/>
      <c r="M105" s="5"/>
      <c r="N105" s="5"/>
      <c r="O105" s="5"/>
      <c r="P105" s="5"/>
      <c r="Q105" s="5"/>
    </row>
    <row r="106" spans="9:17" ht="30">
      <c r="I106" s="5"/>
      <c r="J106" s="5"/>
      <c r="K106" s="5"/>
      <c r="L106" s="5"/>
      <c r="M106" s="5"/>
      <c r="N106" s="5"/>
      <c r="O106" s="5"/>
      <c r="P106" s="5"/>
      <c r="Q106" s="5"/>
    </row>
    <row r="107" spans="9:17" ht="30">
      <c r="I107" s="5"/>
      <c r="J107" s="5"/>
      <c r="K107" s="5"/>
      <c r="L107" s="5"/>
      <c r="M107" s="5"/>
      <c r="N107" s="5"/>
      <c r="O107" s="5"/>
      <c r="P107" s="5"/>
      <c r="Q107" s="5"/>
    </row>
    <row r="108" spans="9:17" ht="30">
      <c r="I108" s="5"/>
      <c r="J108" s="5"/>
      <c r="K108" s="5"/>
      <c r="L108" s="5"/>
      <c r="M108" s="5"/>
      <c r="N108" s="5"/>
      <c r="O108" s="5"/>
      <c r="P108" s="5"/>
      <c r="Q108" s="5"/>
    </row>
    <row r="109" spans="9:17" ht="30">
      <c r="I109" s="5"/>
      <c r="J109" s="5"/>
      <c r="K109" s="5"/>
      <c r="L109" s="5"/>
      <c r="M109" s="5"/>
      <c r="N109" s="5"/>
      <c r="O109" s="5"/>
      <c r="P109" s="5"/>
      <c r="Q109" s="5"/>
    </row>
    <row r="110" spans="9:17" ht="30">
      <c r="I110" s="5"/>
      <c r="J110" s="5"/>
      <c r="K110" s="5"/>
      <c r="L110" s="5"/>
      <c r="M110" s="5"/>
      <c r="N110" s="5"/>
      <c r="O110" s="5"/>
      <c r="P110" s="5"/>
      <c r="Q110" s="5"/>
    </row>
    <row r="111" spans="9:17" ht="30">
      <c r="I111" s="5"/>
      <c r="J111" s="5"/>
      <c r="K111" s="5"/>
      <c r="L111" s="5"/>
      <c r="M111" s="5"/>
      <c r="N111" s="5"/>
      <c r="O111" s="5"/>
      <c r="P111" s="5"/>
      <c r="Q111" s="5"/>
    </row>
    <row r="112" spans="9:17" ht="30">
      <c r="I112" s="5"/>
      <c r="J112" s="5"/>
      <c r="K112" s="5"/>
      <c r="L112" s="5"/>
      <c r="M112" s="5"/>
      <c r="N112" s="5"/>
      <c r="O112" s="5"/>
      <c r="P112" s="5"/>
      <c r="Q112" s="5"/>
    </row>
    <row r="113" spans="9:17" ht="30">
      <c r="I113" s="5"/>
      <c r="J113" s="5"/>
      <c r="K113" s="5"/>
      <c r="L113" s="5"/>
      <c r="M113" s="5"/>
      <c r="N113" s="5"/>
      <c r="O113" s="5"/>
      <c r="P113" s="5"/>
      <c r="Q113" s="5"/>
    </row>
    <row r="114" spans="9:17" ht="30">
      <c r="I114" s="5"/>
      <c r="J114" s="5"/>
      <c r="K114" s="5"/>
      <c r="L114" s="5"/>
      <c r="M114" s="5"/>
      <c r="N114" s="5"/>
      <c r="O114" s="5"/>
      <c r="P114" s="5"/>
      <c r="Q114" s="5"/>
    </row>
    <row r="115" spans="9:17" ht="30">
      <c r="I115" s="5"/>
      <c r="J115" s="5"/>
      <c r="K115" s="5"/>
      <c r="L115" s="5"/>
      <c r="M115" s="5"/>
      <c r="N115" s="5"/>
      <c r="O115" s="5"/>
      <c r="P115" s="5"/>
      <c r="Q115" s="5"/>
    </row>
    <row r="116" spans="9:17" ht="30">
      <c r="I116" s="5"/>
      <c r="J116" s="5"/>
      <c r="K116" s="5"/>
      <c r="L116" s="5"/>
      <c r="M116" s="5"/>
      <c r="N116" s="5"/>
      <c r="O116" s="5"/>
      <c r="P116" s="5"/>
      <c r="Q116" s="5"/>
    </row>
    <row r="117" spans="9:17" ht="30">
      <c r="I117" s="5"/>
      <c r="J117" s="5"/>
      <c r="K117" s="5"/>
      <c r="L117" s="5"/>
      <c r="M117" s="5"/>
      <c r="N117" s="5"/>
      <c r="O117" s="5"/>
      <c r="P117" s="5"/>
      <c r="Q117" s="5"/>
    </row>
    <row r="118" spans="9:17" ht="30">
      <c r="I118" s="5"/>
      <c r="J118" s="5"/>
      <c r="K118" s="5"/>
      <c r="L118" s="5"/>
      <c r="M118" s="5"/>
      <c r="N118" s="5"/>
      <c r="O118" s="5"/>
      <c r="P118" s="5"/>
      <c r="Q118" s="5"/>
    </row>
    <row r="119" spans="9:17" ht="30">
      <c r="I119" s="5"/>
      <c r="J119" s="5"/>
      <c r="K119" s="5"/>
      <c r="L119" s="5"/>
      <c r="M119" s="5"/>
      <c r="N119" s="5"/>
      <c r="O119" s="5"/>
      <c r="P119" s="5"/>
      <c r="Q119" s="5"/>
    </row>
    <row r="120" spans="9:17" ht="30">
      <c r="I120" s="5"/>
      <c r="J120" s="5"/>
      <c r="K120" s="5"/>
      <c r="L120" s="5"/>
      <c r="M120" s="5"/>
      <c r="N120" s="5"/>
      <c r="O120" s="5"/>
      <c r="P120" s="5"/>
      <c r="Q120" s="5"/>
    </row>
    <row r="121" spans="9:17" ht="30">
      <c r="I121" s="5"/>
      <c r="J121" s="5"/>
      <c r="K121" s="5"/>
      <c r="L121" s="5"/>
      <c r="M121" s="5"/>
      <c r="N121" s="5"/>
      <c r="O121" s="5"/>
      <c r="P121" s="5"/>
      <c r="Q121" s="5"/>
    </row>
    <row r="122" spans="9:17" ht="30">
      <c r="I122" s="5"/>
      <c r="J122" s="5"/>
      <c r="K122" s="5"/>
      <c r="L122" s="5"/>
      <c r="M122" s="5"/>
      <c r="N122" s="5"/>
      <c r="O122" s="5"/>
      <c r="P122" s="5"/>
      <c r="Q122" s="5"/>
    </row>
    <row r="123" spans="9:17" ht="30">
      <c r="I123" s="5"/>
      <c r="J123" s="5"/>
      <c r="K123" s="5"/>
      <c r="L123" s="5"/>
      <c r="M123" s="5"/>
      <c r="N123" s="5"/>
      <c r="O123" s="5"/>
      <c r="P123" s="5"/>
      <c r="Q123" s="5"/>
    </row>
    <row r="124" spans="9:17" ht="30">
      <c r="I124" s="5"/>
      <c r="J124" s="5"/>
      <c r="K124" s="5"/>
      <c r="L124" s="5"/>
      <c r="M124" s="5"/>
      <c r="N124" s="5"/>
      <c r="O124" s="5"/>
      <c r="P124" s="5"/>
      <c r="Q124" s="5"/>
    </row>
    <row r="125" spans="9:17" ht="30">
      <c r="I125" s="5"/>
      <c r="J125" s="5"/>
      <c r="K125" s="5"/>
      <c r="L125" s="5"/>
      <c r="M125" s="5"/>
      <c r="N125" s="5"/>
      <c r="O125" s="5"/>
      <c r="P125" s="5"/>
      <c r="Q125" s="5"/>
    </row>
    <row r="126" spans="9:17" ht="30">
      <c r="I126" s="5"/>
      <c r="J126" s="5"/>
      <c r="K126" s="5"/>
      <c r="L126" s="5"/>
      <c r="M126" s="5"/>
      <c r="N126" s="5"/>
      <c r="O126" s="5"/>
      <c r="P126" s="5"/>
      <c r="Q126" s="5"/>
    </row>
    <row r="127" spans="9:17" ht="30">
      <c r="I127" s="5"/>
      <c r="J127" s="5"/>
      <c r="K127" s="5"/>
      <c r="L127" s="5"/>
      <c r="M127" s="5"/>
      <c r="N127" s="5"/>
      <c r="O127" s="5"/>
      <c r="P127" s="5"/>
      <c r="Q127" s="5"/>
    </row>
    <row r="128" spans="9:17" ht="30">
      <c r="I128" s="5"/>
      <c r="J128" s="5"/>
      <c r="K128" s="5"/>
      <c r="L128" s="5"/>
      <c r="M128" s="5"/>
      <c r="N128" s="5"/>
      <c r="O128" s="5"/>
      <c r="P128" s="5"/>
      <c r="Q128" s="5"/>
    </row>
    <row r="129" spans="9:17" ht="30">
      <c r="I129" s="5"/>
      <c r="J129" s="5"/>
      <c r="K129" s="5"/>
      <c r="L129" s="5"/>
      <c r="M129" s="5"/>
      <c r="N129" s="5"/>
      <c r="O129" s="5"/>
      <c r="P129" s="5"/>
      <c r="Q129" s="5"/>
    </row>
    <row r="130" spans="9:17" ht="30">
      <c r="I130" s="5"/>
      <c r="J130" s="5"/>
      <c r="K130" s="5"/>
      <c r="L130" s="5"/>
      <c r="M130" s="5"/>
      <c r="N130" s="5"/>
      <c r="O130" s="5"/>
      <c r="P130" s="5"/>
      <c r="Q130" s="5"/>
    </row>
    <row r="131" spans="9:17" ht="30">
      <c r="I131" s="5"/>
      <c r="J131" s="5"/>
      <c r="K131" s="5"/>
      <c r="L131" s="5"/>
      <c r="M131" s="5"/>
      <c r="N131" s="5"/>
      <c r="O131" s="5"/>
      <c r="P131" s="5"/>
      <c r="Q131" s="5"/>
    </row>
    <row r="132" spans="9:17" ht="30">
      <c r="I132" s="5"/>
      <c r="J132" s="5"/>
      <c r="K132" s="5"/>
      <c r="L132" s="5"/>
      <c r="M132" s="5"/>
      <c r="N132" s="5"/>
      <c r="O132" s="5"/>
      <c r="P132" s="5"/>
      <c r="Q132" s="5"/>
    </row>
    <row r="133" spans="9:17" ht="30">
      <c r="I133" s="5"/>
      <c r="J133" s="5"/>
      <c r="K133" s="5"/>
      <c r="L133" s="5"/>
      <c r="M133" s="5"/>
      <c r="N133" s="5"/>
      <c r="O133" s="5"/>
      <c r="P133" s="5"/>
      <c r="Q133" s="5"/>
    </row>
    <row r="134" spans="9:17" ht="30">
      <c r="I134" s="5"/>
      <c r="J134" s="5"/>
      <c r="K134" s="5"/>
      <c r="L134" s="5"/>
      <c r="M134" s="5"/>
      <c r="N134" s="5"/>
      <c r="O134" s="5"/>
      <c r="P134" s="5"/>
      <c r="Q134" s="5"/>
    </row>
    <row r="135" spans="9:17" ht="30">
      <c r="I135" s="5"/>
      <c r="J135" s="5"/>
      <c r="K135" s="5"/>
      <c r="L135" s="5"/>
      <c r="M135" s="5"/>
      <c r="N135" s="5"/>
      <c r="O135" s="5"/>
      <c r="P135" s="5"/>
      <c r="Q135" s="5"/>
    </row>
    <row r="136" spans="9:17" ht="30">
      <c r="I136" s="5"/>
      <c r="J136" s="5"/>
      <c r="K136" s="5"/>
      <c r="L136" s="5"/>
      <c r="M136" s="5"/>
      <c r="N136" s="5"/>
      <c r="O136" s="5"/>
      <c r="P136" s="5"/>
      <c r="Q136" s="5"/>
    </row>
    <row r="137" spans="9:17" ht="30">
      <c r="I137" s="5"/>
      <c r="J137" s="5"/>
      <c r="K137" s="5"/>
      <c r="L137" s="5"/>
      <c r="M137" s="5"/>
      <c r="N137" s="5"/>
      <c r="O137" s="5"/>
      <c r="P137" s="5"/>
      <c r="Q137" s="5"/>
    </row>
    <row r="138" spans="9:17" ht="30">
      <c r="I138" s="5"/>
      <c r="J138" s="5"/>
      <c r="K138" s="5"/>
      <c r="L138" s="5"/>
      <c r="M138" s="5"/>
      <c r="N138" s="5"/>
      <c r="O138" s="5"/>
      <c r="P138" s="5"/>
      <c r="Q138" s="5"/>
    </row>
    <row r="139" spans="9:17" ht="30">
      <c r="I139" s="5"/>
      <c r="J139" s="5"/>
      <c r="K139" s="5"/>
      <c r="L139" s="5"/>
      <c r="M139" s="5"/>
      <c r="N139" s="5"/>
      <c r="O139" s="5"/>
      <c r="P139" s="5"/>
      <c r="Q139" s="5"/>
    </row>
    <row r="140" spans="9:17" ht="30">
      <c r="I140" s="5"/>
      <c r="J140" s="5"/>
      <c r="K140" s="5"/>
      <c r="L140" s="5"/>
      <c r="M140" s="5"/>
      <c r="N140" s="5"/>
      <c r="O140" s="5"/>
      <c r="P140" s="5"/>
      <c r="Q140" s="5"/>
    </row>
    <row r="141" spans="9:17" ht="30">
      <c r="I141" s="5"/>
      <c r="J141" s="5"/>
      <c r="K141" s="5"/>
      <c r="L141" s="5"/>
      <c r="M141" s="5"/>
      <c r="N141" s="5"/>
      <c r="O141" s="5"/>
      <c r="P141" s="5"/>
      <c r="Q141" s="5"/>
    </row>
    <row r="142" spans="9:17" ht="30">
      <c r="I142" s="5"/>
      <c r="J142" s="5"/>
      <c r="K142" s="5"/>
      <c r="L142" s="5"/>
      <c r="M142" s="5"/>
      <c r="N142" s="5"/>
      <c r="O142" s="5"/>
      <c r="P142" s="5"/>
      <c r="Q142" s="5"/>
    </row>
    <row r="143" spans="9:17" ht="30">
      <c r="I143" s="5"/>
      <c r="J143" s="5"/>
      <c r="K143" s="5"/>
      <c r="L143" s="5"/>
      <c r="M143" s="5"/>
      <c r="N143" s="5"/>
      <c r="O143" s="5"/>
      <c r="P143" s="5"/>
      <c r="Q143" s="5"/>
    </row>
    <row r="144" spans="9:17" ht="30">
      <c r="I144" s="5"/>
      <c r="J144" s="5"/>
      <c r="K144" s="5"/>
      <c r="L144" s="5"/>
      <c r="M144" s="5"/>
      <c r="N144" s="5"/>
      <c r="O144" s="5"/>
      <c r="P144" s="5"/>
      <c r="Q144" s="5"/>
    </row>
    <row r="145" spans="9:17" ht="30">
      <c r="I145" s="5"/>
      <c r="J145" s="5"/>
      <c r="K145" s="5"/>
      <c r="L145" s="5"/>
      <c r="M145" s="5"/>
      <c r="N145" s="5"/>
      <c r="O145" s="5"/>
      <c r="P145" s="5"/>
      <c r="Q145" s="5"/>
    </row>
    <row r="146" spans="9:17" ht="30">
      <c r="I146" s="5"/>
      <c r="J146" s="5"/>
      <c r="K146" s="5"/>
      <c r="L146" s="5"/>
      <c r="M146" s="5"/>
      <c r="N146" s="5"/>
      <c r="O146" s="5"/>
      <c r="P146" s="5"/>
      <c r="Q146" s="5"/>
    </row>
    <row r="147" spans="9:17" ht="30">
      <c r="I147" s="5"/>
      <c r="J147" s="5"/>
      <c r="K147" s="5"/>
      <c r="L147" s="5"/>
      <c r="M147" s="5"/>
      <c r="N147" s="5"/>
      <c r="O147" s="5"/>
      <c r="P147" s="5"/>
      <c r="Q147" s="5"/>
    </row>
    <row r="148" spans="9:17" ht="30">
      <c r="I148" s="5"/>
      <c r="J148" s="5"/>
      <c r="K148" s="5"/>
      <c r="L148" s="5"/>
      <c r="M148" s="5"/>
      <c r="N148" s="5"/>
      <c r="O148" s="5"/>
      <c r="P148" s="5"/>
      <c r="Q148" s="5"/>
    </row>
    <row r="149" spans="9:17" ht="30">
      <c r="I149" s="5"/>
      <c r="J149" s="5"/>
      <c r="K149" s="5"/>
      <c r="L149" s="5"/>
      <c r="M149" s="5"/>
      <c r="N149" s="5"/>
      <c r="O149" s="5"/>
      <c r="P149" s="5"/>
      <c r="Q149" s="5"/>
    </row>
    <row r="150" spans="9:17" ht="30">
      <c r="I150" s="5"/>
      <c r="J150" s="5"/>
      <c r="K150" s="5"/>
      <c r="L150" s="5"/>
      <c r="M150" s="5"/>
      <c r="N150" s="5"/>
      <c r="O150" s="5"/>
      <c r="P150" s="5"/>
      <c r="Q150" s="5"/>
    </row>
    <row r="151" spans="9:17" ht="30">
      <c r="I151" s="5"/>
      <c r="J151" s="5"/>
      <c r="K151" s="5"/>
      <c r="L151" s="5"/>
      <c r="M151" s="5"/>
      <c r="N151" s="5"/>
      <c r="O151" s="5"/>
      <c r="P151" s="5"/>
      <c r="Q151" s="5"/>
    </row>
    <row r="152" spans="9:17" ht="30">
      <c r="I152" s="5"/>
      <c r="J152" s="5"/>
      <c r="K152" s="5"/>
      <c r="L152" s="5"/>
      <c r="M152" s="5"/>
      <c r="N152" s="5"/>
      <c r="O152" s="5"/>
      <c r="P152" s="5"/>
      <c r="Q152" s="5"/>
    </row>
    <row r="153" spans="9:17" ht="30">
      <c r="I153" s="5"/>
      <c r="J153" s="5"/>
      <c r="K153" s="5"/>
      <c r="L153" s="5"/>
      <c r="M153" s="5"/>
      <c r="N153" s="5"/>
      <c r="O153" s="5"/>
      <c r="P153" s="5"/>
      <c r="Q153" s="5"/>
    </row>
    <row r="154" spans="9:17" ht="30">
      <c r="I154" s="5"/>
      <c r="J154" s="5"/>
      <c r="K154" s="5"/>
      <c r="L154" s="5"/>
      <c r="M154" s="5"/>
      <c r="N154" s="5"/>
      <c r="O154" s="5"/>
      <c r="P154" s="5"/>
      <c r="Q154" s="5"/>
    </row>
    <row r="155" spans="9:17" ht="30">
      <c r="I155" s="5"/>
      <c r="J155" s="5"/>
      <c r="K155" s="5"/>
      <c r="L155" s="5"/>
      <c r="M155" s="5"/>
      <c r="N155" s="5"/>
      <c r="O155" s="5"/>
      <c r="P155" s="5"/>
      <c r="Q155" s="5"/>
    </row>
    <row r="156" spans="9:17" ht="30">
      <c r="I156" s="5"/>
      <c r="J156" s="5"/>
      <c r="K156" s="5"/>
      <c r="L156" s="5"/>
      <c r="M156" s="5"/>
      <c r="N156" s="5"/>
      <c r="O156" s="5"/>
      <c r="P156" s="5"/>
      <c r="Q156" s="5"/>
    </row>
    <row r="157" spans="9:17" ht="30">
      <c r="I157" s="5"/>
      <c r="J157" s="5"/>
      <c r="K157" s="5"/>
      <c r="L157" s="5"/>
      <c r="M157" s="5"/>
      <c r="N157" s="5"/>
      <c r="O157" s="5"/>
      <c r="P157" s="5"/>
      <c r="Q157" s="5"/>
    </row>
    <row r="158" spans="9:17" ht="30">
      <c r="I158" s="5"/>
      <c r="J158" s="5"/>
      <c r="K158" s="5"/>
      <c r="L158" s="5"/>
      <c r="M158" s="5"/>
      <c r="N158" s="5"/>
      <c r="O158" s="5"/>
      <c r="P158" s="5"/>
      <c r="Q158" s="5"/>
    </row>
    <row r="159" spans="9:17" ht="30">
      <c r="I159" s="5"/>
      <c r="J159" s="5"/>
      <c r="K159" s="5"/>
      <c r="L159" s="5"/>
      <c r="M159" s="5"/>
      <c r="N159" s="5"/>
      <c r="O159" s="5"/>
      <c r="P159" s="5"/>
      <c r="Q159" s="5"/>
    </row>
    <row r="160" spans="9:17" ht="30">
      <c r="I160" s="5"/>
      <c r="J160" s="5"/>
      <c r="K160" s="5"/>
      <c r="L160" s="5"/>
      <c r="M160" s="5"/>
      <c r="N160" s="5"/>
      <c r="O160" s="5"/>
      <c r="P160" s="5"/>
      <c r="Q160" s="5"/>
    </row>
    <row r="161" spans="9:17" ht="30">
      <c r="I161" s="5"/>
      <c r="J161" s="5"/>
      <c r="K161" s="5"/>
      <c r="L161" s="5"/>
      <c r="M161" s="5"/>
      <c r="N161" s="5"/>
      <c r="O161" s="5"/>
      <c r="P161" s="5"/>
      <c r="Q161" s="5"/>
    </row>
    <row r="162" spans="9:17" ht="30">
      <c r="I162" s="5"/>
      <c r="J162" s="5"/>
      <c r="K162" s="5"/>
      <c r="L162" s="5"/>
      <c r="M162" s="5"/>
      <c r="N162" s="5"/>
      <c r="O162" s="5"/>
      <c r="P162" s="5"/>
      <c r="Q162" s="5"/>
    </row>
    <row r="163" spans="9:17" ht="30">
      <c r="I163" s="5"/>
      <c r="J163" s="5"/>
      <c r="K163" s="5"/>
      <c r="L163" s="5"/>
      <c r="M163" s="5"/>
      <c r="N163" s="5"/>
      <c r="O163" s="5"/>
      <c r="P163" s="5"/>
      <c r="Q163" s="5"/>
    </row>
    <row r="164" spans="9:17" ht="30">
      <c r="I164" s="5"/>
      <c r="J164" s="5"/>
      <c r="K164" s="5"/>
      <c r="L164" s="5"/>
      <c r="M164" s="5"/>
      <c r="N164" s="5"/>
      <c r="O164" s="5"/>
      <c r="P164" s="5"/>
      <c r="Q164" s="5"/>
    </row>
    <row r="165" spans="9:17" ht="30">
      <c r="I165" s="5"/>
      <c r="J165" s="5"/>
      <c r="K165" s="5"/>
      <c r="L165" s="5"/>
      <c r="M165" s="5"/>
      <c r="N165" s="5"/>
      <c r="O165" s="5"/>
      <c r="P165" s="5"/>
      <c r="Q165" s="5"/>
    </row>
    <row r="166" spans="9:17" ht="30">
      <c r="I166" s="5"/>
      <c r="J166" s="5"/>
      <c r="K166" s="5"/>
      <c r="L166" s="5"/>
      <c r="M166" s="5"/>
      <c r="N166" s="5"/>
      <c r="O166" s="5"/>
      <c r="P166" s="5"/>
      <c r="Q166" s="5"/>
    </row>
    <row r="167" spans="9:17" ht="30">
      <c r="I167" s="5"/>
      <c r="J167" s="5"/>
      <c r="K167" s="5"/>
      <c r="L167" s="5"/>
      <c r="M167" s="5"/>
      <c r="N167" s="5"/>
      <c r="O167" s="5"/>
      <c r="P167" s="5"/>
      <c r="Q167" s="5"/>
    </row>
    <row r="168" spans="9:17" ht="30">
      <c r="I168" s="5"/>
      <c r="J168" s="5"/>
      <c r="K168" s="5"/>
      <c r="L168" s="5"/>
      <c r="M168" s="5"/>
      <c r="N168" s="5"/>
      <c r="O168" s="5"/>
      <c r="P168" s="5"/>
      <c r="Q168" s="5"/>
    </row>
    <row r="169" spans="9:17" ht="30">
      <c r="I169" s="5"/>
      <c r="J169" s="5"/>
      <c r="K169" s="5"/>
      <c r="L169" s="5"/>
      <c r="M169" s="5"/>
      <c r="N169" s="5"/>
      <c r="O169" s="5"/>
      <c r="P169" s="5"/>
      <c r="Q169" s="5"/>
    </row>
    <row r="170" spans="9:17" ht="30">
      <c r="I170" s="5"/>
      <c r="J170" s="5"/>
      <c r="K170" s="5"/>
      <c r="L170" s="5"/>
      <c r="M170" s="5"/>
      <c r="N170" s="5"/>
      <c r="O170" s="5"/>
      <c r="P170" s="5"/>
      <c r="Q170" s="5"/>
    </row>
    <row r="171" spans="9:17" ht="30">
      <c r="I171" s="5"/>
      <c r="J171" s="5"/>
      <c r="K171" s="5"/>
      <c r="L171" s="5"/>
      <c r="M171" s="5"/>
      <c r="N171" s="5"/>
      <c r="O171" s="5"/>
      <c r="P171" s="5"/>
      <c r="Q171" s="5"/>
    </row>
    <row r="172" spans="9:17" ht="30">
      <c r="I172" s="5"/>
      <c r="J172" s="5"/>
      <c r="K172" s="5"/>
      <c r="L172" s="5"/>
      <c r="M172" s="5"/>
      <c r="N172" s="5"/>
      <c r="O172" s="5"/>
      <c r="P172" s="5"/>
      <c r="Q172" s="5"/>
    </row>
    <row r="173" spans="9:17" ht="30">
      <c r="I173" s="5"/>
      <c r="J173" s="5"/>
      <c r="K173" s="5"/>
      <c r="L173" s="5"/>
      <c r="M173" s="5"/>
      <c r="N173" s="5"/>
      <c r="O173" s="5"/>
      <c r="P173" s="5"/>
      <c r="Q173" s="5"/>
    </row>
    <row r="174" spans="9:17" ht="30">
      <c r="I174" s="5"/>
      <c r="J174" s="5"/>
      <c r="K174" s="5"/>
      <c r="L174" s="5"/>
      <c r="M174" s="5"/>
      <c r="N174" s="5"/>
      <c r="O174" s="5"/>
      <c r="P174" s="5"/>
      <c r="Q174" s="5"/>
    </row>
    <row r="175" spans="9:17" ht="30">
      <c r="I175" s="5"/>
      <c r="J175" s="5"/>
      <c r="K175" s="5"/>
      <c r="L175" s="5"/>
      <c r="M175" s="5"/>
      <c r="N175" s="5"/>
      <c r="O175" s="5"/>
      <c r="P175" s="5"/>
      <c r="Q175" s="5"/>
    </row>
    <row r="176" spans="9:17" ht="30">
      <c r="I176" s="5"/>
      <c r="J176" s="5"/>
      <c r="K176" s="5"/>
      <c r="L176" s="5"/>
      <c r="M176" s="5"/>
      <c r="N176" s="5"/>
      <c r="O176" s="5"/>
      <c r="P176" s="5"/>
      <c r="Q176" s="5"/>
    </row>
    <row r="177" spans="9:17" ht="30">
      <c r="I177" s="5"/>
      <c r="J177" s="5"/>
      <c r="K177" s="5"/>
      <c r="L177" s="5"/>
      <c r="M177" s="5"/>
      <c r="N177" s="5"/>
      <c r="O177" s="5"/>
      <c r="P177" s="5"/>
      <c r="Q177" s="5"/>
    </row>
    <row r="178" spans="9:17" ht="30">
      <c r="I178" s="5"/>
      <c r="J178" s="5"/>
      <c r="K178" s="5"/>
      <c r="L178" s="5"/>
      <c r="M178" s="5"/>
      <c r="N178" s="5"/>
      <c r="O178" s="5"/>
      <c r="P178" s="5"/>
      <c r="Q178" s="5"/>
    </row>
    <row r="179" spans="9:17" ht="30">
      <c r="I179" s="5"/>
      <c r="J179" s="5"/>
      <c r="K179" s="5"/>
      <c r="L179" s="5"/>
      <c r="M179" s="5"/>
      <c r="N179" s="5"/>
      <c r="O179" s="5"/>
      <c r="P179" s="5"/>
      <c r="Q179" s="5"/>
    </row>
    <row r="180" spans="9:17" ht="30">
      <c r="I180" s="5"/>
      <c r="J180" s="5"/>
      <c r="K180" s="5"/>
      <c r="L180" s="5"/>
      <c r="M180" s="5"/>
      <c r="N180" s="5"/>
      <c r="O180" s="5"/>
      <c r="P180" s="5"/>
      <c r="Q180" s="5"/>
    </row>
    <row r="181" spans="9:17" ht="30">
      <c r="I181" s="5"/>
      <c r="J181" s="5"/>
      <c r="K181" s="5"/>
      <c r="L181" s="5"/>
      <c r="M181" s="5"/>
      <c r="N181" s="5"/>
      <c r="O181" s="5"/>
      <c r="P181" s="5"/>
      <c r="Q181" s="5"/>
    </row>
    <row r="182" spans="9:17" ht="30">
      <c r="I182" s="5"/>
      <c r="J182" s="5"/>
      <c r="K182" s="5"/>
      <c r="L182" s="5"/>
      <c r="M182" s="5"/>
      <c r="N182" s="5"/>
      <c r="O182" s="5"/>
      <c r="P182" s="5"/>
      <c r="Q182" s="5"/>
    </row>
    <row r="183" spans="9:17" ht="30">
      <c r="I183" s="5"/>
      <c r="J183" s="5"/>
      <c r="K183" s="5"/>
      <c r="L183" s="5"/>
      <c r="M183" s="5"/>
      <c r="N183" s="5"/>
      <c r="O183" s="5"/>
      <c r="P183" s="5"/>
      <c r="Q183" s="5"/>
    </row>
    <row r="184" spans="9:17" ht="30">
      <c r="I184" s="5"/>
      <c r="J184" s="5"/>
      <c r="K184" s="5"/>
      <c r="L184" s="5"/>
      <c r="M184" s="5"/>
      <c r="N184" s="5"/>
      <c r="O184" s="5"/>
      <c r="P184" s="5"/>
      <c r="Q184" s="5"/>
    </row>
    <row r="185" spans="9:17" ht="30">
      <c r="I185" s="5"/>
      <c r="J185" s="5"/>
      <c r="K185" s="5"/>
      <c r="L185" s="5"/>
      <c r="M185" s="5"/>
      <c r="N185" s="5"/>
      <c r="O185" s="5"/>
      <c r="P185" s="5"/>
      <c r="Q185" s="5"/>
    </row>
    <row r="186" spans="9:17" ht="30">
      <c r="I186" s="5"/>
      <c r="J186" s="5"/>
      <c r="K186" s="5"/>
      <c r="L186" s="5"/>
      <c r="M186" s="5"/>
      <c r="N186" s="5"/>
      <c r="O186" s="5"/>
      <c r="P186" s="5"/>
      <c r="Q186" s="5"/>
    </row>
    <row r="187" spans="9:17" ht="30">
      <c r="I187" s="5"/>
      <c r="J187" s="5"/>
      <c r="K187" s="5"/>
      <c r="L187" s="5"/>
      <c r="M187" s="5"/>
      <c r="N187" s="5"/>
      <c r="O187" s="5"/>
      <c r="P187" s="5"/>
      <c r="Q187" s="5"/>
    </row>
    <row r="188" spans="9:17" ht="30">
      <c r="I188" s="5"/>
      <c r="J188" s="5"/>
      <c r="K188" s="5"/>
      <c r="L188" s="5"/>
      <c r="M188" s="5"/>
      <c r="N188" s="5"/>
      <c r="O188" s="5"/>
      <c r="P188" s="5"/>
      <c r="Q188" s="5"/>
    </row>
    <row r="189" spans="9:17" ht="30">
      <c r="I189" s="5"/>
      <c r="J189" s="5"/>
      <c r="K189" s="5"/>
      <c r="L189" s="5"/>
      <c r="M189" s="5"/>
      <c r="N189" s="5"/>
      <c r="O189" s="5"/>
      <c r="P189" s="5"/>
      <c r="Q189" s="5"/>
    </row>
    <row r="190" spans="9:17" ht="30">
      <c r="I190" s="5"/>
      <c r="J190" s="5"/>
      <c r="K190" s="5"/>
      <c r="L190" s="5"/>
      <c r="M190" s="5"/>
      <c r="N190" s="5"/>
      <c r="O190" s="5"/>
      <c r="P190" s="5"/>
      <c r="Q190" s="5"/>
    </row>
    <row r="191" spans="9:17" ht="30">
      <c r="I191" s="5"/>
      <c r="J191" s="5"/>
      <c r="K191" s="5"/>
      <c r="L191" s="5"/>
      <c r="M191" s="5"/>
      <c r="N191" s="5"/>
      <c r="O191" s="5"/>
      <c r="P191" s="5"/>
      <c r="Q191" s="5"/>
    </row>
    <row r="192" spans="9:17" ht="30">
      <c r="I192" s="5"/>
      <c r="J192" s="5"/>
      <c r="K192" s="5"/>
      <c r="L192" s="5"/>
      <c r="M192" s="5"/>
      <c r="N192" s="5"/>
      <c r="O192" s="5"/>
      <c r="P192" s="5"/>
      <c r="Q192" s="5"/>
    </row>
    <row r="193" spans="9:17" ht="30">
      <c r="I193" s="5"/>
      <c r="J193" s="5"/>
      <c r="K193" s="5"/>
      <c r="L193" s="5"/>
      <c r="M193" s="5"/>
      <c r="N193" s="5"/>
      <c r="O193" s="5"/>
      <c r="P193" s="5"/>
      <c r="Q193" s="5"/>
    </row>
    <row r="194" spans="9:17" ht="30">
      <c r="I194" s="5"/>
      <c r="J194" s="5"/>
      <c r="K194" s="5"/>
      <c r="L194" s="5"/>
      <c r="M194" s="5"/>
      <c r="N194" s="5"/>
      <c r="O194" s="5"/>
      <c r="P194" s="5"/>
      <c r="Q194" s="5"/>
    </row>
    <row r="195" spans="9:17" ht="30">
      <c r="I195" s="5"/>
      <c r="J195" s="5"/>
      <c r="K195" s="5"/>
      <c r="L195" s="5"/>
      <c r="M195" s="5"/>
      <c r="N195" s="5"/>
      <c r="O195" s="5"/>
      <c r="P195" s="5"/>
      <c r="Q195" s="5"/>
    </row>
    <row r="196" spans="9:17" ht="30">
      <c r="I196" s="5"/>
      <c r="J196" s="5"/>
      <c r="K196" s="5"/>
      <c r="L196" s="5"/>
      <c r="M196" s="5"/>
      <c r="N196" s="5"/>
      <c r="O196" s="5"/>
      <c r="P196" s="5"/>
      <c r="Q196" s="5"/>
    </row>
    <row r="197" spans="9:17" ht="30">
      <c r="I197" s="5"/>
      <c r="J197" s="5"/>
      <c r="K197" s="5"/>
      <c r="L197" s="5"/>
      <c r="M197" s="5"/>
      <c r="N197" s="5"/>
      <c r="O197" s="5"/>
      <c r="P197" s="5"/>
      <c r="Q197" s="5"/>
    </row>
    <row r="198" spans="9:17" ht="30">
      <c r="I198" s="5"/>
      <c r="J198" s="5"/>
      <c r="K198" s="5"/>
      <c r="L198" s="5"/>
      <c r="M198" s="5"/>
      <c r="N198" s="5"/>
      <c r="O198" s="5"/>
      <c r="P198" s="5"/>
      <c r="Q198" s="5"/>
    </row>
    <row r="199" spans="9:17" ht="30">
      <c r="I199" s="5"/>
      <c r="J199" s="5"/>
      <c r="K199" s="5"/>
      <c r="L199" s="5"/>
      <c r="M199" s="5"/>
      <c r="N199" s="5"/>
      <c r="O199" s="5"/>
      <c r="P199" s="5"/>
      <c r="Q199" s="5"/>
    </row>
    <row r="200" spans="9:17" ht="30">
      <c r="I200" s="5"/>
      <c r="J200" s="5"/>
      <c r="K200" s="5"/>
      <c r="L200" s="5"/>
      <c r="M200" s="5"/>
      <c r="N200" s="5"/>
      <c r="O200" s="5"/>
      <c r="P200" s="5"/>
      <c r="Q200" s="5"/>
    </row>
  </sheetData>
  <sheetProtection/>
  <mergeCells count="2">
    <mergeCell ref="C1:U1"/>
    <mergeCell ref="C52:U52"/>
  </mergeCells>
  <printOptions/>
  <pageMargins left="0.75" right="0.75" top="1" bottom="1" header="0.5" footer="0.5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للمعلومات-اليمن</dc:title>
  <dc:subject/>
  <dc:creator>Microsoft Corporation</dc:creator>
  <cp:keywords/>
  <dc:description/>
  <cp:lastModifiedBy>majed</cp:lastModifiedBy>
  <cp:lastPrinted>2005-12-24T08:42:19Z</cp:lastPrinted>
  <dcterms:created xsi:type="dcterms:W3CDTF">1996-10-14T23:33:28Z</dcterms:created>
  <dcterms:modified xsi:type="dcterms:W3CDTF">2011-07-26T07:20:43Z</dcterms:modified>
  <cp:category/>
  <cp:version/>
  <cp:contentType/>
  <cp:contentStatus/>
</cp:coreProperties>
</file>